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'Лист1'!$A$1:$E$254</definedName>
  </definedNames>
  <calcPr fullCalcOnLoad="1"/>
</workbook>
</file>

<file path=xl/sharedStrings.xml><?xml version="1.0" encoding="utf-8"?>
<sst xmlns="http://schemas.openxmlformats.org/spreadsheetml/2006/main" count="285" uniqueCount="216">
  <si>
    <t>Наименование продукции</t>
  </si>
  <si>
    <t>без НДС</t>
  </si>
  <si>
    <t>Отпускная</t>
  </si>
  <si>
    <t xml:space="preserve">МТР-400                        </t>
  </si>
  <si>
    <t xml:space="preserve">МТР-600                       </t>
  </si>
  <si>
    <t xml:space="preserve">МТР-900                       </t>
  </si>
  <si>
    <t xml:space="preserve">МТР-1000                     </t>
  </si>
  <si>
    <t xml:space="preserve">МТР-1200                     </t>
  </si>
  <si>
    <t>ВМХ-50</t>
  </si>
  <si>
    <t>ВМХ-65</t>
  </si>
  <si>
    <t>ВМХ-80</t>
  </si>
  <si>
    <t>ВМХ-100</t>
  </si>
  <si>
    <t>ВМХ-150</t>
  </si>
  <si>
    <t>ВМГ-50</t>
  </si>
  <si>
    <t>ВМГ-65</t>
  </si>
  <si>
    <t>ВМГ-80</t>
  </si>
  <si>
    <t>ВМГ-100</t>
  </si>
  <si>
    <t>ВМГ-150</t>
  </si>
  <si>
    <t xml:space="preserve">ФММ-25                                </t>
  </si>
  <si>
    <t xml:space="preserve">ФММ-32                                </t>
  </si>
  <si>
    <t xml:space="preserve">ФММ-40                               </t>
  </si>
  <si>
    <t xml:space="preserve">ФМФ-50                               </t>
  </si>
  <si>
    <t xml:space="preserve">ФМФ-65                               </t>
  </si>
  <si>
    <t xml:space="preserve">ФМФ-80                               </t>
  </si>
  <si>
    <t xml:space="preserve">ФМФ-100                            </t>
  </si>
  <si>
    <t xml:space="preserve">ФМФ-150                            </t>
  </si>
  <si>
    <t>ФМФ-200</t>
  </si>
  <si>
    <t xml:space="preserve">Фланец подставки ПГ                                       </t>
  </si>
  <si>
    <t xml:space="preserve">Подставка ПГ            </t>
  </si>
  <si>
    <t>Ремонтная вставка</t>
  </si>
  <si>
    <t>крышка стальная для люков ГТС</t>
  </si>
  <si>
    <t>крышка с обрезными краями</t>
  </si>
  <si>
    <t>корпус ГТСТ</t>
  </si>
  <si>
    <t>Решетки без люков</t>
  </si>
  <si>
    <t>решетка 500х200</t>
  </si>
  <si>
    <t>Вантузы</t>
  </si>
  <si>
    <t>плитка половая шестигранная</t>
  </si>
  <si>
    <t>плитка половая квадратная</t>
  </si>
  <si>
    <t>Цена</t>
  </si>
  <si>
    <t>ВМХ-200</t>
  </si>
  <si>
    <t xml:space="preserve">МЗВГ-50  </t>
  </si>
  <si>
    <t xml:space="preserve">МЗВГ-80  </t>
  </si>
  <si>
    <t xml:space="preserve">МЗВГ-100  </t>
  </si>
  <si>
    <t>СКБ-20</t>
  </si>
  <si>
    <t>ВМГ-200</t>
  </si>
  <si>
    <t>Вес,</t>
  </si>
  <si>
    <t>кг</t>
  </si>
  <si>
    <t>цена, руб.</t>
  </si>
  <si>
    <t>СКБИ-20 (с импульсным выходом)</t>
  </si>
  <si>
    <t>Плитка половая</t>
  </si>
  <si>
    <t>СКБ-25</t>
  </si>
  <si>
    <t>СКБ-32</t>
  </si>
  <si>
    <t>СКБ-40</t>
  </si>
  <si>
    <t>СКБИ-25 (с импульсным выходом)</t>
  </si>
  <si>
    <t>СКБИ-32 (с импульсным выходом)</t>
  </si>
  <si>
    <t>СКБИ-40 (с импульсным выходом)</t>
  </si>
  <si>
    <t>Датчик герконовый в металлорукаве</t>
  </si>
  <si>
    <t>КВМ-50</t>
  </si>
  <si>
    <t>КВМ-80</t>
  </si>
  <si>
    <r>
      <t>Задвижки МЗВГ (30ч39р), РN-1,6МПа, Т 150</t>
    </r>
    <r>
      <rPr>
        <b/>
        <sz val="10"/>
        <rFont val="Arial Cyr"/>
        <family val="0"/>
      </rPr>
      <t>º</t>
    </r>
    <r>
      <rPr>
        <b/>
        <sz val="10"/>
        <rFont val="Times New Roman"/>
        <family val="1"/>
      </rPr>
      <t>С</t>
    </r>
  </si>
  <si>
    <r>
      <t>Задвижки МТР (30ч3бр), РN-1,0МПа, 40</t>
    </r>
    <r>
      <rPr>
        <b/>
        <sz val="10"/>
        <rFont val="Arial Cyr"/>
        <family val="0"/>
      </rPr>
      <t>º</t>
    </r>
    <r>
      <rPr>
        <b/>
        <sz val="10"/>
        <rFont val="Times New Roman"/>
        <family val="1"/>
      </rPr>
      <t>С</t>
    </r>
  </si>
  <si>
    <t>Гидрант пожарный подземный, ГОСТ 8220-85 (со штоком из нержавеющей стали)</t>
  </si>
  <si>
    <r>
      <t>Фильтры магнитные ФММ и ФМФ, РN-1,6МПа, Т 150</t>
    </r>
    <r>
      <rPr>
        <b/>
        <sz val="10"/>
        <rFont val="Arial Cyr"/>
        <family val="0"/>
      </rPr>
      <t>°</t>
    </r>
    <r>
      <rPr>
        <b/>
        <sz val="10"/>
        <rFont val="Times New Roman"/>
        <family val="1"/>
      </rPr>
      <t>С</t>
    </r>
  </si>
  <si>
    <r>
      <t>Водосчетчики крыльчатые, РN-1,6МПа, Т 90</t>
    </r>
    <r>
      <rPr>
        <b/>
        <sz val="10"/>
        <rFont val="Arial Cyr"/>
        <family val="0"/>
      </rPr>
      <t>º</t>
    </r>
    <r>
      <rPr>
        <b/>
        <sz val="10"/>
        <rFont val="Times New Roman"/>
        <family val="1"/>
      </rPr>
      <t>С</t>
    </r>
  </si>
  <si>
    <r>
      <t>Водосчетчики турбинные, РN-1,6МПа, Т 50/150</t>
    </r>
    <r>
      <rPr>
        <b/>
        <sz val="10"/>
        <rFont val="Arial Cyr"/>
        <family val="0"/>
      </rPr>
      <t>°</t>
    </r>
    <r>
      <rPr>
        <b/>
        <sz val="10"/>
        <rFont val="Times New Roman"/>
        <family val="1"/>
      </rPr>
      <t>С</t>
    </r>
  </si>
  <si>
    <r>
      <t>Водосчетчики комбинированные, РN-1,6МПа, Т 50</t>
    </r>
    <r>
      <rPr>
        <b/>
        <sz val="10"/>
        <rFont val="Arial Cyr"/>
        <family val="0"/>
      </rPr>
      <t>º</t>
    </r>
    <r>
      <rPr>
        <b/>
        <sz val="10"/>
        <rFont val="Times New Roman"/>
        <family val="1"/>
      </rPr>
      <t>С</t>
    </r>
  </si>
  <si>
    <t>Люки для кабельных колодцев телефонной канализации</t>
  </si>
  <si>
    <t>Дождеприемники ливнесточных колодцев (сливные решетки)</t>
  </si>
  <si>
    <t>Корпуса люков</t>
  </si>
  <si>
    <t>Крышки люков</t>
  </si>
  <si>
    <t>Узлы соединительные ПФРК</t>
  </si>
  <si>
    <t>ДN-50</t>
  </si>
  <si>
    <t>ДN-65</t>
  </si>
  <si>
    <t>ДN-80</t>
  </si>
  <si>
    <t>ДN-100</t>
  </si>
  <si>
    <t>ДN-125</t>
  </si>
  <si>
    <t>ДN-150</t>
  </si>
  <si>
    <t>ДN-200</t>
  </si>
  <si>
    <t>ДN-250</t>
  </si>
  <si>
    <t>ДN-300</t>
  </si>
  <si>
    <t>ДN-400</t>
  </si>
  <si>
    <t>Узлы соединительные ДРК</t>
  </si>
  <si>
    <t xml:space="preserve">Фланцы арматуры, соединительных частей и трубопроводов, РN-1,0МПа </t>
  </si>
  <si>
    <t xml:space="preserve">Прокладки резиновые, РN-1,0МПа </t>
  </si>
  <si>
    <t>для люка</t>
  </si>
  <si>
    <t>Муфта свертная, РN-1,0МПа, ТУ 400-9-55-75</t>
  </si>
  <si>
    <t>ДN-600</t>
  </si>
  <si>
    <t>ДN-900</t>
  </si>
  <si>
    <t>ДN-1000</t>
  </si>
  <si>
    <t>ДN-1200</t>
  </si>
  <si>
    <t>Тройники ТФ</t>
  </si>
  <si>
    <t>ТФ ДN-50х50х50</t>
  </si>
  <si>
    <t>ТФ ДN-80х80х80</t>
  </si>
  <si>
    <t>ТФ ДN-100х100х80</t>
  </si>
  <si>
    <t>ТФ ДN-100х100х100</t>
  </si>
  <si>
    <t>ТФ ДN-150х150х100</t>
  </si>
  <si>
    <t>ТФ ДN-150х150х150</t>
  </si>
  <si>
    <t>Переход чугунный ХФ</t>
  </si>
  <si>
    <t>ХФ ДN-50х80</t>
  </si>
  <si>
    <t>ХФ ДN-50х100</t>
  </si>
  <si>
    <t>ХФ ДN-65х80</t>
  </si>
  <si>
    <t>ХФ ДN-65х100</t>
  </si>
  <si>
    <t>ХФ ДN-80х100</t>
  </si>
  <si>
    <t>ХФ ДN-80х150</t>
  </si>
  <si>
    <t>ХФ ДN-100х150</t>
  </si>
  <si>
    <t>ХФ ДN-150х50</t>
  </si>
  <si>
    <t>Колено УФ</t>
  </si>
  <si>
    <t>УФ ДN-50</t>
  </si>
  <si>
    <t>УФ ДN-80</t>
  </si>
  <si>
    <t>УФ ДN-100</t>
  </si>
  <si>
    <t>УФ ДN-150</t>
  </si>
  <si>
    <t>УФ ДN-200</t>
  </si>
  <si>
    <t xml:space="preserve">МТР-300                        </t>
  </si>
  <si>
    <t>ХФ ДN-150х65</t>
  </si>
  <si>
    <t>Дробилка канализационная молотковая ДК 1000кг/ч</t>
  </si>
  <si>
    <t>ДК 1,0</t>
  </si>
  <si>
    <t>МСВ ДN-50 (резиновый вкладыш)</t>
  </si>
  <si>
    <t>МСВ ДN-100 (резиновый вкладыш)</t>
  </si>
  <si>
    <t>МСВ ДN-125 (резиновый вкладыш)</t>
  </si>
  <si>
    <t>МСВ ДN-150 (резиновый вкладыш)</t>
  </si>
  <si>
    <t>ЗДС-40</t>
  </si>
  <si>
    <t>ЗДС-50</t>
  </si>
  <si>
    <t>ЗДС-65</t>
  </si>
  <si>
    <t>ЗДС-80</t>
  </si>
  <si>
    <t>ЗДС-100</t>
  </si>
  <si>
    <t>ЗДС-125</t>
  </si>
  <si>
    <t>ЗДС-150</t>
  </si>
  <si>
    <t>ЗДС-200</t>
  </si>
  <si>
    <t xml:space="preserve">Затворы дисковые стяжные ЗДС (поворотные) РN-1,6МПа, Т 90°С </t>
  </si>
  <si>
    <t>Затворы обратные ОЗС (клапаны) РN-1,6МПа, Т 90°С</t>
  </si>
  <si>
    <t>ОЗС-50</t>
  </si>
  <si>
    <t>ОЗС-40</t>
  </si>
  <si>
    <t>ОЗС-65</t>
  </si>
  <si>
    <t>ОЗС-80</t>
  </si>
  <si>
    <t>ОЗС-100</t>
  </si>
  <si>
    <t>ОЗС-125</t>
  </si>
  <si>
    <t>ОЗС-150</t>
  </si>
  <si>
    <t>ОЗС-200</t>
  </si>
  <si>
    <t>Люки смотровых колодцев (К, В, Д, ТС, МГ, ТСОД)</t>
  </si>
  <si>
    <t>вантуз ДN-50 (В6)</t>
  </si>
  <si>
    <t>вантуз ДN-100 (В6)</t>
  </si>
  <si>
    <t>вантуз ДN-100 (ВМТ)</t>
  </si>
  <si>
    <t>Люки канализационные запорные</t>
  </si>
  <si>
    <t>ключ монтажный к запирающему люку</t>
  </si>
  <si>
    <t>корпус люка Т</t>
  </si>
  <si>
    <t>корпус ГТСЛ</t>
  </si>
  <si>
    <t>крышка 500*500</t>
  </si>
  <si>
    <t>договорная</t>
  </si>
  <si>
    <t>Датчик герконовый для ВМХ/ВМГ ДГКИ-2-02.2</t>
  </si>
  <si>
    <t xml:space="preserve">МС ДN-200 (под  зачеканку свинцом) </t>
  </si>
  <si>
    <t>МС ДN-250 (под  зачеканку свинцом)</t>
  </si>
  <si>
    <t>МС ДN-300 (под  зачеканку свинцом)</t>
  </si>
  <si>
    <t>МЗВП-100, PN-1,6 МПа</t>
  </si>
  <si>
    <t>МЗВП-150, PN-1,0 МПа</t>
  </si>
  <si>
    <r>
      <t>Задвижки МЗВП (30ч39р), Т 75</t>
    </r>
    <r>
      <rPr>
        <b/>
        <sz val="10"/>
        <rFont val="Arial Cyr"/>
        <family val="0"/>
      </rPr>
      <t>º</t>
    </r>
    <r>
      <rPr>
        <b/>
        <sz val="10"/>
        <rFont val="Times New Roman"/>
        <family val="1"/>
      </rPr>
      <t>С (пожарная)</t>
    </r>
  </si>
  <si>
    <t>Ковер</t>
  </si>
  <si>
    <t>Ковер в сборе с основанием</t>
  </si>
  <si>
    <t xml:space="preserve">Н-1,25 м </t>
  </si>
  <si>
    <t xml:space="preserve">Н-1,50 м </t>
  </si>
  <si>
    <t xml:space="preserve">Н-1,75 м </t>
  </si>
  <si>
    <t xml:space="preserve">Н-2,00 м </t>
  </si>
  <si>
    <t xml:space="preserve">Н-2,25 м </t>
  </si>
  <si>
    <t xml:space="preserve">Н-2,50 м </t>
  </si>
  <si>
    <t xml:space="preserve">Н-2,75 м </t>
  </si>
  <si>
    <t xml:space="preserve">Н-3,00 м </t>
  </si>
  <si>
    <t xml:space="preserve">Н-3,25 м                    </t>
  </si>
  <si>
    <t xml:space="preserve">Н-3,50 м </t>
  </si>
  <si>
    <t>Т (С150), ТУ 4859-011-03219029-2002</t>
  </si>
  <si>
    <t>Т (С250), ГОСТ 3634-99</t>
  </si>
  <si>
    <t>Т2 (С250), "Арбатский", ГОСТ 3634-99</t>
  </si>
  <si>
    <t>Т (С250) с запорным механизмом, ГОСТ 3634-99</t>
  </si>
  <si>
    <t>ЛКЗ 1,0м х 1,0м, ТУ 4859-017-03219029-2004</t>
  </si>
  <si>
    <t>ЛКЗ 1,5м х 1,5м, ТУ 4859-017-03219029-2004</t>
  </si>
  <si>
    <t>ГТСЛ (легкие), 6,8 т/с, ГОСТ 8591-76</t>
  </si>
  <si>
    <t>ГТСТ (тяжелые), 17,0 т/с, ГОСТ 8591-76</t>
  </si>
  <si>
    <t>ГТСЛ (легкие, без стальной крышки), 6,8 т/с, ГОСТ 8591-76</t>
  </si>
  <si>
    <t>ГТСТ (тяжелые, без стальной крышки), 17,0 т/с, ГОСТ 8591-76</t>
  </si>
  <si>
    <t>ДБ (В125), ТУ 4859-011-03219029-2002</t>
  </si>
  <si>
    <t>ДК (В125), ГОСТ 3634-99</t>
  </si>
  <si>
    <t>крышка запасная Т (С150), ТУ 4859-011-03210929-2002</t>
  </si>
  <si>
    <t>крышка запасная Т(С250), ГОСТ 3634-99</t>
  </si>
  <si>
    <t>крышка Т (С250) с запорным механизмом, ГОСТ 3634-99</t>
  </si>
  <si>
    <t>крышка запасная ГТСЛ, ГОСТ 8591-76</t>
  </si>
  <si>
    <t>крышка запасная ГТСТ, ГОСТ 8591-76</t>
  </si>
  <si>
    <t>решетка ДБ (В125), ГОСТ 3634-99</t>
  </si>
  <si>
    <t>решетка ДК (В125), ТУ 4859-011-03219029-2002</t>
  </si>
  <si>
    <r>
      <t>Задвижки МЗВ</t>
    </r>
    <r>
      <rPr>
        <b/>
        <vertAlign val="superscript"/>
        <sz val="10"/>
        <rFont val="Times New Roman"/>
        <family val="1"/>
      </rPr>
      <t>®</t>
    </r>
    <r>
      <rPr>
        <b/>
        <sz val="10"/>
        <rFont val="Times New Roman"/>
        <family val="1"/>
      </rPr>
      <t xml:space="preserve"> (30ч39р), РN-1,6МПа, T 75ºС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</si>
  <si>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 xml:space="preserve">-50               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</si>
  <si>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 xml:space="preserve">-80                 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</si>
  <si>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 xml:space="preserve">-100              </t>
    </r>
  </si>
  <si>
    <r>
      <t>Задвижки МЗВ</t>
    </r>
    <r>
      <rPr>
        <b/>
        <vertAlign val="superscript"/>
        <sz val="10"/>
        <rFont val="Times New Roman"/>
        <family val="1"/>
      </rPr>
      <t>®</t>
    </r>
    <r>
      <rPr>
        <b/>
        <sz val="10"/>
        <rFont val="Times New Roman"/>
        <family val="1"/>
      </rPr>
      <t xml:space="preserve"> (30ч39р), РN-1,0МПа, T 75°С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</si>
  <si>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 xml:space="preserve">-150                     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</si>
  <si>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 xml:space="preserve">-200                     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</si>
  <si>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-250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</si>
  <si>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-300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</si>
  <si>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-300 с фланцем 300/400</t>
    </r>
  </si>
  <si>
    <r>
      <t>МЗВ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>-300 с чуг. переходом 300/400</t>
    </r>
  </si>
  <si>
    <r>
      <t>Водосчетчики турбинные, РN-1,6МПа, Т 50</t>
    </r>
    <r>
      <rPr>
        <b/>
        <sz val="10"/>
        <rFont val="Arial Cyr"/>
        <family val="0"/>
      </rPr>
      <t>°</t>
    </r>
    <r>
      <rPr>
        <b/>
        <sz val="10"/>
        <rFont val="Times New Roman"/>
        <family val="1"/>
      </rPr>
      <t>С</t>
    </r>
  </si>
  <si>
    <t>ВХ-50</t>
  </si>
  <si>
    <t>ВХ-80</t>
  </si>
  <si>
    <t>ВХ-100</t>
  </si>
  <si>
    <t>МС ДN-175 (под  зачеканку свинцом)</t>
  </si>
  <si>
    <r>
      <t>Квартирный водосчетчик крыльчатый, РN-1,6МПа, Т 90</t>
    </r>
    <r>
      <rPr>
        <b/>
        <sz val="10"/>
        <rFont val="Arial Cyr"/>
        <family val="0"/>
      </rPr>
      <t>º</t>
    </r>
    <r>
      <rPr>
        <b/>
        <sz val="10"/>
        <rFont val="Times New Roman"/>
        <family val="1"/>
      </rPr>
      <t>С</t>
    </r>
  </si>
  <si>
    <t>Задвижки МЗВПР (30ч39р), Т 75ºС</t>
  </si>
  <si>
    <t>МЗВПР-100, под э/привод</t>
  </si>
  <si>
    <t>МЗВПР-100, с э/приводом (ЭП-100 "БЭМЗ")</t>
  </si>
  <si>
    <t>ВХ-65</t>
  </si>
  <si>
    <t>ВХ-150</t>
  </si>
  <si>
    <t>Присоединители</t>
  </si>
  <si>
    <t>СХ-15 «ВОДОМЕРЪ» (L=80 мм)</t>
  </si>
  <si>
    <t>СХИ-15 «ВОДОМЕРЪ» (L=80 мм)</t>
  </si>
  <si>
    <t>СГ-15 «ВОДОМЕРЪ»</t>
  </si>
  <si>
    <t>СГИ-15 «ВОДОМЕРЪ»</t>
  </si>
  <si>
    <t>ООО "ПожТехАльянс"</t>
  </si>
  <si>
    <t>тел.(495) 787-42-57 (многоканальный), (499) 900-96-13, (499) 900-96-14, факс (499) 900-96-15</t>
  </si>
  <si>
    <t>ПРАЙС- ЛИСТ от 01.01.2011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</si>
</sst>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&quot;р.&quot;_-;_-@_-"/>
    <numFmt numFmtId="165" formatCode="_-* #,##0.00&quot;р.&quot;_-;\-* #,##0.00&quot;р.&quot;_-;_-* &quot;-&quot;&quot;р.&quot;_-;_-@_-"/>
    <numFmt numFmtId="166" formatCode="0.0"/>
    <numFmt numFmtId="167" formatCode="_-* #,##0.000&quot;р.&quot;_-;\-* #,##0.000&quot;р.&quot;_-;_-* &quot;-&quot;&quot;р.&quot;_-;_-@_-"/>
    <numFmt numFmtId="168" formatCode="_-* #,##0.0_р_._-;\-* #,##0.0_р_._-;_-* &quot;-&quot;?_р_._-;_-@_-"/>
    <numFmt numFmtId="169" formatCode="#,##0.0&quot;р.&quot;;[Red]\-#,##0.0&quot;р.&quot;"/>
    <numFmt numFmtId="170" formatCode="#,##0.00&quot;р.&quot;"/>
    <numFmt numFmtId="171" formatCode="#,##0.0&quot;р.&quot;"/>
    <numFmt numFmtId="172" formatCode="#,##0&quot;р.&quot;"/>
    <numFmt numFmtId="173" formatCode="#,##0.00_р_."/>
  </numFmts>
  <fonts count="45">
    <font>
      <sz val="10"/>
      <name val="Arial Cyr"/>
      <family val="0"/>
    </font>
    <font>
      <sz val="12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8"/>
      </right>
      <top style="double"/>
      <bottom/>
    </border>
    <border>
      <left/>
      <right style="double">
        <color indexed="8"/>
      </right>
      <top style="double"/>
      <bottom/>
    </border>
    <border>
      <left style="double"/>
      <right style="double">
        <color indexed="8"/>
      </right>
      <top/>
      <bottom/>
    </border>
    <border>
      <left/>
      <right style="double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0" xfId="43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2" fillId="0" borderId="13" xfId="43" applyNumberFormat="1" applyFont="1" applyFill="1" applyBorder="1" applyAlignment="1">
      <alignment horizontal="right"/>
    </xf>
    <xf numFmtId="165" fontId="2" fillId="0" borderId="13" xfId="43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165" fontId="2" fillId="0" borderId="0" xfId="4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0" fontId="2" fillId="0" borderId="11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right"/>
    </xf>
    <xf numFmtId="170" fontId="2" fillId="0" borderId="15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 horizontal="right"/>
    </xf>
    <xf numFmtId="170" fontId="2" fillId="0" borderId="11" xfId="0" applyNumberFormat="1" applyFont="1" applyFill="1" applyBorder="1" applyAlignment="1">
      <alignment/>
    </xf>
    <xf numFmtId="170" fontId="2" fillId="0" borderId="13" xfId="43" applyNumberFormat="1" applyFont="1" applyBorder="1" applyAlignment="1">
      <alignment/>
    </xf>
    <xf numFmtId="170" fontId="2" fillId="0" borderId="15" xfId="0" applyNumberFormat="1" applyFont="1" applyFill="1" applyBorder="1" applyAlignment="1">
      <alignment horizontal="right"/>
    </xf>
    <xf numFmtId="170" fontId="2" fillId="0" borderId="10" xfId="0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170" fontId="2" fillId="0" borderId="15" xfId="43" applyNumberFormat="1" applyFont="1" applyFill="1" applyBorder="1" applyAlignment="1">
      <alignment/>
    </xf>
    <xf numFmtId="170" fontId="2" fillId="0" borderId="13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 horizontal="right"/>
    </xf>
    <xf numFmtId="170" fontId="3" fillId="0" borderId="15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170" fontId="2" fillId="0" borderId="19" xfId="0" applyNumberFormat="1" applyFont="1" applyFill="1" applyBorder="1" applyAlignment="1">
      <alignment/>
    </xf>
    <xf numFmtId="170" fontId="2" fillId="0" borderId="13" xfId="43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170" fontId="2" fillId="0" borderId="13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66" fontId="2" fillId="0" borderId="18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43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2" fillId="0" borderId="16" xfId="43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3"/>
  <sheetViews>
    <sheetView tabSelected="1" zoomScale="120" zoomScaleNormal="12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5.25390625" style="0" customWidth="1"/>
    <col min="2" max="2" width="7.00390625" style="0" customWidth="1"/>
    <col min="3" max="3" width="14.875" style="0" hidden="1" customWidth="1"/>
    <col min="4" max="4" width="12.75390625" style="0" customWidth="1"/>
    <col min="5" max="5" width="12.875" style="0" customWidth="1"/>
    <col min="6" max="7" width="16.125" style="0" customWidth="1"/>
    <col min="9" max="9" width="11.125" style="0" bestFit="1" customWidth="1"/>
  </cols>
  <sheetData>
    <row r="1" spans="1:7" s="80" customFormat="1" ht="17.25" customHeight="1" thickTop="1">
      <c r="A1" s="91" t="s">
        <v>215</v>
      </c>
      <c r="B1" s="92"/>
      <c r="C1" s="92"/>
      <c r="D1" s="92"/>
      <c r="E1" s="92"/>
      <c r="F1" s="79"/>
      <c r="G1" s="79"/>
    </row>
    <row r="2" spans="1:7" ht="27" customHeight="1">
      <c r="A2" s="93" t="s">
        <v>213</v>
      </c>
      <c r="B2" s="94"/>
      <c r="C2" s="94"/>
      <c r="D2" s="94"/>
      <c r="E2" s="94"/>
      <c r="F2" s="79"/>
      <c r="G2" s="79"/>
    </row>
    <row r="3" spans="1:7" ht="15" customHeight="1">
      <c r="A3" s="95" t="s">
        <v>214</v>
      </c>
      <c r="B3" s="96"/>
      <c r="C3" s="96"/>
      <c r="D3" s="96"/>
      <c r="E3" s="96"/>
      <c r="F3" s="87"/>
      <c r="G3" s="87"/>
    </row>
    <row r="4" spans="1:7" s="1" customFormat="1" ht="12.75">
      <c r="A4" s="24" t="s">
        <v>0</v>
      </c>
      <c r="B4" s="24" t="s">
        <v>45</v>
      </c>
      <c r="C4" s="24" t="s">
        <v>38</v>
      </c>
      <c r="D4" s="24" t="s">
        <v>38</v>
      </c>
      <c r="E4" s="24" t="s">
        <v>2</v>
      </c>
      <c r="F4" s="81"/>
      <c r="G4" s="81"/>
    </row>
    <row r="5" spans="1:7" s="1" customFormat="1" ht="12.75">
      <c r="A5" s="32"/>
      <c r="B5" s="33" t="s">
        <v>46</v>
      </c>
      <c r="C5" s="33" t="s">
        <v>1</v>
      </c>
      <c r="D5" s="33" t="s">
        <v>1</v>
      </c>
      <c r="E5" s="33" t="s">
        <v>47</v>
      </c>
      <c r="F5" s="81"/>
      <c r="G5" s="81"/>
    </row>
    <row r="6" spans="1:7" s="1" customFormat="1" ht="14.25" customHeight="1">
      <c r="A6" s="22" t="s">
        <v>186</v>
      </c>
      <c r="B6" s="23"/>
      <c r="C6" s="23"/>
      <c r="D6" s="23"/>
      <c r="E6" s="23"/>
      <c r="F6" s="48"/>
      <c r="G6" s="48"/>
    </row>
    <row r="7" spans="1:7" s="1" customFormat="1" ht="14.25" customHeight="1">
      <c r="A7" s="31" t="s">
        <v>187</v>
      </c>
      <c r="B7" s="34">
        <v>12.5</v>
      </c>
      <c r="C7" s="53">
        <v>2730</v>
      </c>
      <c r="D7" s="53">
        <f>C7*1.2</f>
        <v>3276</v>
      </c>
      <c r="E7" s="53">
        <f>D7*1.18</f>
        <v>3865.68</v>
      </c>
      <c r="F7" s="82"/>
      <c r="G7" s="82"/>
    </row>
    <row r="8" spans="1:7" s="1" customFormat="1" ht="14.25" customHeight="1">
      <c r="A8" s="21" t="s">
        <v>188</v>
      </c>
      <c r="B8" s="34">
        <v>21</v>
      </c>
      <c r="C8" s="54">
        <v>3685</v>
      </c>
      <c r="D8" s="53">
        <f>C8*1.2</f>
        <v>4422</v>
      </c>
      <c r="E8" s="53">
        <f aca="true" t="shared" si="0" ref="E8:E72">D8*1.18</f>
        <v>5217.96</v>
      </c>
      <c r="F8" s="82"/>
      <c r="G8" s="82"/>
    </row>
    <row r="9" spans="1:7" s="1" customFormat="1" ht="14.25" customHeight="1">
      <c r="A9" s="21" t="s">
        <v>189</v>
      </c>
      <c r="B9" s="34">
        <v>27</v>
      </c>
      <c r="C9" s="54">
        <v>4150</v>
      </c>
      <c r="D9" s="53">
        <f>C9*1.2</f>
        <v>4980</v>
      </c>
      <c r="E9" s="53">
        <f t="shared" si="0"/>
        <v>5876.4</v>
      </c>
      <c r="F9" s="82"/>
      <c r="G9" s="82"/>
    </row>
    <row r="10" spans="1:7" s="1" customFormat="1" ht="14.25" customHeight="1">
      <c r="A10" s="22" t="s">
        <v>190</v>
      </c>
      <c r="B10" s="23"/>
      <c r="C10" s="55"/>
      <c r="D10" s="53"/>
      <c r="E10" s="53"/>
      <c r="F10" s="83"/>
      <c r="G10" s="83"/>
    </row>
    <row r="11" spans="1:7" s="1" customFormat="1" ht="14.25" customHeight="1">
      <c r="A11" s="21" t="s">
        <v>191</v>
      </c>
      <c r="B11" s="34">
        <v>46</v>
      </c>
      <c r="C11" s="54">
        <v>5960</v>
      </c>
      <c r="D11" s="53">
        <f aca="true" t="shared" si="1" ref="D11:D16">C11*1.2</f>
        <v>7152</v>
      </c>
      <c r="E11" s="53">
        <f t="shared" si="0"/>
        <v>8439.359999999999</v>
      </c>
      <c r="F11" s="82"/>
      <c r="G11" s="82"/>
    </row>
    <row r="12" spans="1:7" s="1" customFormat="1" ht="14.25" customHeight="1">
      <c r="A12" s="21" t="s">
        <v>192</v>
      </c>
      <c r="B12" s="34">
        <v>74</v>
      </c>
      <c r="C12" s="54">
        <v>9030</v>
      </c>
      <c r="D12" s="53">
        <f t="shared" si="1"/>
        <v>10836</v>
      </c>
      <c r="E12" s="53">
        <f t="shared" si="0"/>
        <v>12786.48</v>
      </c>
      <c r="F12" s="82"/>
      <c r="G12" s="82"/>
    </row>
    <row r="13" spans="1:7" s="1" customFormat="1" ht="14.25" customHeight="1">
      <c r="A13" s="31" t="s">
        <v>193</v>
      </c>
      <c r="B13" s="34">
        <v>118</v>
      </c>
      <c r="C13" s="53">
        <v>17075</v>
      </c>
      <c r="D13" s="53">
        <f t="shared" si="1"/>
        <v>20490</v>
      </c>
      <c r="E13" s="53">
        <f t="shared" si="0"/>
        <v>24178.199999999997</v>
      </c>
      <c r="F13" s="82"/>
      <c r="G13" s="82"/>
    </row>
    <row r="14" spans="1:7" s="1" customFormat="1" ht="14.25" customHeight="1">
      <c r="A14" s="21" t="s">
        <v>194</v>
      </c>
      <c r="B14" s="34">
        <v>160</v>
      </c>
      <c r="C14" s="54">
        <v>20300</v>
      </c>
      <c r="D14" s="53">
        <f t="shared" si="1"/>
        <v>24360</v>
      </c>
      <c r="E14" s="53">
        <f t="shared" si="0"/>
        <v>28744.8</v>
      </c>
      <c r="F14" s="82"/>
      <c r="G14" s="82"/>
    </row>
    <row r="15" spans="1:7" s="1" customFormat="1" ht="14.25" customHeight="1">
      <c r="A15" s="21" t="s">
        <v>195</v>
      </c>
      <c r="B15" s="34"/>
      <c r="C15" s="54">
        <v>30780</v>
      </c>
      <c r="D15" s="53">
        <f t="shared" si="1"/>
        <v>36936</v>
      </c>
      <c r="E15" s="53">
        <f t="shared" si="0"/>
        <v>43584.479999999996</v>
      </c>
      <c r="F15" s="82"/>
      <c r="G15" s="82"/>
    </row>
    <row r="16" spans="1:7" s="1" customFormat="1" ht="14.25" customHeight="1">
      <c r="A16" s="21" t="s">
        <v>196</v>
      </c>
      <c r="B16" s="34"/>
      <c r="C16" s="54">
        <v>32950</v>
      </c>
      <c r="D16" s="53">
        <f t="shared" si="1"/>
        <v>39540</v>
      </c>
      <c r="E16" s="53">
        <f t="shared" si="0"/>
        <v>46657.2</v>
      </c>
      <c r="F16" s="82"/>
      <c r="G16" s="82"/>
    </row>
    <row r="17" spans="1:7" s="1" customFormat="1" ht="12.75">
      <c r="A17" s="35" t="s">
        <v>59</v>
      </c>
      <c r="B17" s="36"/>
      <c r="C17" s="56"/>
      <c r="D17" s="53"/>
      <c r="E17" s="53"/>
      <c r="F17" s="83"/>
      <c r="G17" s="83"/>
    </row>
    <row r="18" spans="1:7" s="1" customFormat="1" ht="12.75">
      <c r="A18" s="21" t="s">
        <v>40</v>
      </c>
      <c r="B18" s="34">
        <v>12.5</v>
      </c>
      <c r="C18" s="54">
        <v>2770</v>
      </c>
      <c r="D18" s="53">
        <f>C18*1.2</f>
        <v>3324</v>
      </c>
      <c r="E18" s="53">
        <f t="shared" si="0"/>
        <v>3922.3199999999997</v>
      </c>
      <c r="F18" s="82"/>
      <c r="G18" s="82"/>
    </row>
    <row r="19" spans="1:7" s="1" customFormat="1" ht="12.75">
      <c r="A19" s="21" t="s">
        <v>41</v>
      </c>
      <c r="B19" s="34">
        <v>21</v>
      </c>
      <c r="C19" s="54">
        <v>3825</v>
      </c>
      <c r="D19" s="53">
        <f>C19*1.2</f>
        <v>4590</v>
      </c>
      <c r="E19" s="53">
        <f t="shared" si="0"/>
        <v>5416.2</v>
      </c>
      <c r="F19" s="82"/>
      <c r="G19" s="82"/>
    </row>
    <row r="20" spans="1:7" s="1" customFormat="1" ht="12.75">
      <c r="A20" s="21" t="s">
        <v>42</v>
      </c>
      <c r="B20" s="34">
        <v>27</v>
      </c>
      <c r="C20" s="54">
        <v>4360</v>
      </c>
      <c r="D20" s="53">
        <f>C20*1.2</f>
        <v>5232</v>
      </c>
      <c r="E20" s="53">
        <f t="shared" si="0"/>
        <v>6173.759999999999</v>
      </c>
      <c r="F20" s="82"/>
      <c r="G20" s="82"/>
    </row>
    <row r="21" spans="1:7" s="1" customFormat="1" ht="12.75">
      <c r="A21" s="35" t="s">
        <v>154</v>
      </c>
      <c r="B21" s="36"/>
      <c r="C21" s="56"/>
      <c r="D21" s="53"/>
      <c r="E21" s="53"/>
      <c r="F21" s="83"/>
      <c r="G21" s="83"/>
    </row>
    <row r="22" spans="1:7" s="1" customFormat="1" ht="12.75">
      <c r="A22" s="21" t="s">
        <v>152</v>
      </c>
      <c r="B22" s="34">
        <v>26</v>
      </c>
      <c r="C22" s="54">
        <v>5240</v>
      </c>
      <c r="D22" s="53">
        <f>C22*1.2</f>
        <v>6288</v>
      </c>
      <c r="E22" s="53">
        <f t="shared" si="0"/>
        <v>7419.839999999999</v>
      </c>
      <c r="F22" s="82"/>
      <c r="G22" s="82"/>
    </row>
    <row r="23" spans="1:7" s="1" customFormat="1" ht="12.75">
      <c r="A23" s="21" t="s">
        <v>153</v>
      </c>
      <c r="B23" s="34">
        <v>46</v>
      </c>
      <c r="C23" s="54">
        <v>7360</v>
      </c>
      <c r="D23" s="53">
        <f>C23*1.2</f>
        <v>8832</v>
      </c>
      <c r="E23" s="53">
        <f t="shared" si="0"/>
        <v>10421.76</v>
      </c>
      <c r="F23" s="82"/>
      <c r="G23" s="82"/>
    </row>
    <row r="24" spans="1:7" s="27" customFormat="1" ht="12.75">
      <c r="A24" s="22" t="s">
        <v>203</v>
      </c>
      <c r="B24" s="78"/>
      <c r="C24" s="63"/>
      <c r="D24" s="53"/>
      <c r="E24" s="53"/>
      <c r="F24" s="82"/>
      <c r="G24" s="82"/>
    </row>
    <row r="25" spans="1:7" s="27" customFormat="1" ht="12.75">
      <c r="A25" s="9" t="s">
        <v>205</v>
      </c>
      <c r="B25" s="78">
        <v>40</v>
      </c>
      <c r="C25" s="63">
        <v>39490</v>
      </c>
      <c r="D25" s="53">
        <f>C25*1.2</f>
        <v>47388</v>
      </c>
      <c r="E25" s="53">
        <f t="shared" si="0"/>
        <v>55917.84</v>
      </c>
      <c r="F25" s="82"/>
      <c r="G25" s="82"/>
    </row>
    <row r="26" spans="1:7" s="27" customFormat="1" ht="12.75">
      <c r="A26" s="9" t="s">
        <v>204</v>
      </c>
      <c r="B26" s="78">
        <v>25.6</v>
      </c>
      <c r="C26" s="63">
        <v>7995</v>
      </c>
      <c r="D26" s="53">
        <f>C26*1.2</f>
        <v>9594</v>
      </c>
      <c r="E26" s="53">
        <f t="shared" si="0"/>
        <v>11320.92</v>
      </c>
      <c r="F26" s="82"/>
      <c r="G26" s="82"/>
    </row>
    <row r="27" spans="1:7" s="1" customFormat="1" ht="12.75">
      <c r="A27" s="22" t="s">
        <v>155</v>
      </c>
      <c r="B27" s="37"/>
      <c r="C27" s="55"/>
      <c r="D27" s="53"/>
      <c r="E27" s="53"/>
      <c r="F27" s="84"/>
      <c r="G27" s="84"/>
    </row>
    <row r="28" spans="1:7" s="1" customFormat="1" ht="12.75">
      <c r="A28" s="31" t="s">
        <v>156</v>
      </c>
      <c r="B28" s="31"/>
      <c r="C28" s="57">
        <v>1900</v>
      </c>
      <c r="D28" s="53">
        <f>C28*1.2</f>
        <v>2280</v>
      </c>
      <c r="E28" s="53">
        <f t="shared" si="0"/>
        <v>2690.3999999999996</v>
      </c>
      <c r="F28" s="82"/>
      <c r="G28" s="82"/>
    </row>
    <row r="29" spans="1:7" s="1" customFormat="1" ht="12.75">
      <c r="A29" s="22" t="s">
        <v>60</v>
      </c>
      <c r="B29" s="38"/>
      <c r="C29" s="59"/>
      <c r="D29" s="53"/>
      <c r="E29" s="53"/>
      <c r="F29" s="83"/>
      <c r="G29" s="83"/>
    </row>
    <row r="30" spans="1:7" s="1" customFormat="1" ht="12.75">
      <c r="A30" s="21" t="s">
        <v>112</v>
      </c>
      <c r="B30" s="39">
        <v>270</v>
      </c>
      <c r="C30" s="54">
        <v>39260</v>
      </c>
      <c r="D30" s="53">
        <f aca="true" t="shared" si="2" ref="D30:D35">C30*1.2</f>
        <v>47112</v>
      </c>
      <c r="E30" s="53">
        <f t="shared" si="0"/>
        <v>55592.159999999996</v>
      </c>
      <c r="F30" s="82"/>
      <c r="G30" s="82"/>
    </row>
    <row r="31" spans="1:7" s="1" customFormat="1" ht="12.75">
      <c r="A31" s="21" t="s">
        <v>3</v>
      </c>
      <c r="B31" s="39">
        <v>520</v>
      </c>
      <c r="C31" s="54">
        <v>70000</v>
      </c>
      <c r="D31" s="53">
        <f t="shared" si="2"/>
        <v>84000</v>
      </c>
      <c r="E31" s="53">
        <f t="shared" si="0"/>
        <v>99120</v>
      </c>
      <c r="F31" s="82"/>
      <c r="G31" s="82"/>
    </row>
    <row r="32" spans="1:7" s="1" customFormat="1" ht="12.75">
      <c r="A32" s="21" t="s">
        <v>4</v>
      </c>
      <c r="B32" s="39">
        <v>1620</v>
      </c>
      <c r="C32" s="54">
        <v>295000</v>
      </c>
      <c r="D32" s="53">
        <f t="shared" si="2"/>
        <v>354000</v>
      </c>
      <c r="E32" s="53">
        <f t="shared" si="0"/>
        <v>417720</v>
      </c>
      <c r="F32" s="82"/>
      <c r="G32" s="82"/>
    </row>
    <row r="33" spans="1:7" s="1" customFormat="1" ht="12.75">
      <c r="A33" s="21" t="s">
        <v>5</v>
      </c>
      <c r="B33" s="39">
        <v>4200</v>
      </c>
      <c r="C33" s="54">
        <v>660000</v>
      </c>
      <c r="D33" s="53">
        <f t="shared" si="2"/>
        <v>792000</v>
      </c>
      <c r="E33" s="53">
        <f t="shared" si="0"/>
        <v>934560</v>
      </c>
      <c r="F33" s="82"/>
      <c r="G33" s="82"/>
    </row>
    <row r="34" spans="1:7" s="1" customFormat="1" ht="12.75">
      <c r="A34" s="21" t="s">
        <v>6</v>
      </c>
      <c r="B34" s="39">
        <v>5020</v>
      </c>
      <c r="C34" s="54">
        <v>751000</v>
      </c>
      <c r="D34" s="53">
        <f t="shared" si="2"/>
        <v>901200</v>
      </c>
      <c r="E34" s="53">
        <f t="shared" si="0"/>
        <v>1063416</v>
      </c>
      <c r="F34" s="82"/>
      <c r="G34" s="82"/>
    </row>
    <row r="35" spans="1:7" s="1" customFormat="1" ht="12.75">
      <c r="A35" s="21" t="s">
        <v>7</v>
      </c>
      <c r="B35" s="39">
        <v>8700</v>
      </c>
      <c r="C35" s="54">
        <v>1160000</v>
      </c>
      <c r="D35" s="53">
        <f t="shared" si="2"/>
        <v>1392000</v>
      </c>
      <c r="E35" s="53">
        <f t="shared" si="0"/>
        <v>1642560</v>
      </c>
      <c r="F35" s="82"/>
      <c r="G35" s="82"/>
    </row>
    <row r="36" spans="1:7" s="1" customFormat="1" ht="12.75">
      <c r="A36" s="22" t="s">
        <v>35</v>
      </c>
      <c r="B36" s="23"/>
      <c r="C36" s="55"/>
      <c r="D36" s="53"/>
      <c r="E36" s="53"/>
      <c r="F36" s="82"/>
      <c r="G36" s="82"/>
    </row>
    <row r="37" spans="1:7" s="1" customFormat="1" ht="12.75">
      <c r="A37" s="31" t="s">
        <v>139</v>
      </c>
      <c r="B37" s="34">
        <v>29</v>
      </c>
      <c r="C37" s="53">
        <v>5240</v>
      </c>
      <c r="D37" s="53">
        <f>C37*1.2</f>
        <v>6288</v>
      </c>
      <c r="E37" s="53">
        <f t="shared" si="0"/>
        <v>7419.839999999999</v>
      </c>
      <c r="F37" s="82"/>
      <c r="G37" s="82"/>
    </row>
    <row r="38" spans="1:7" s="1" customFormat="1" ht="12.75">
      <c r="A38" s="31" t="s">
        <v>140</v>
      </c>
      <c r="B38" s="34">
        <v>37</v>
      </c>
      <c r="C38" s="53">
        <v>5735</v>
      </c>
      <c r="D38" s="53">
        <f>C38*1.2</f>
        <v>6882</v>
      </c>
      <c r="E38" s="53">
        <f t="shared" si="0"/>
        <v>8120.759999999999</v>
      </c>
      <c r="F38" s="82"/>
      <c r="G38" s="82"/>
    </row>
    <row r="39" spans="1:7" s="1" customFormat="1" ht="12.75">
      <c r="A39" s="21" t="s">
        <v>141</v>
      </c>
      <c r="B39" s="39">
        <v>65.5</v>
      </c>
      <c r="C39" s="54">
        <v>8390</v>
      </c>
      <c r="D39" s="53">
        <f>C39*1.2</f>
        <v>10068</v>
      </c>
      <c r="E39" s="53">
        <f t="shared" si="0"/>
        <v>11880.24</v>
      </c>
      <c r="F39" s="82"/>
      <c r="G39" s="82"/>
    </row>
    <row r="40" spans="1:7" s="1" customFormat="1" ht="12.75">
      <c r="A40" s="22" t="s">
        <v>128</v>
      </c>
      <c r="B40" s="38"/>
      <c r="C40" s="59"/>
      <c r="D40" s="53"/>
      <c r="E40" s="53"/>
      <c r="F40" s="82"/>
      <c r="G40" s="82"/>
    </row>
    <row r="41" spans="1:9" s="1" customFormat="1" ht="12.75">
      <c r="A41" s="21" t="s">
        <v>120</v>
      </c>
      <c r="B41" s="39">
        <v>2.52</v>
      </c>
      <c r="C41" s="75">
        <v>970</v>
      </c>
      <c r="D41" s="53">
        <f aca="true" t="shared" si="3" ref="D41:D48">C41*1.2</f>
        <v>1164</v>
      </c>
      <c r="E41" s="53">
        <f t="shared" si="0"/>
        <v>1373.52</v>
      </c>
      <c r="F41" s="82"/>
      <c r="G41" s="82"/>
      <c r="I41" s="74"/>
    </row>
    <row r="42" spans="1:9" s="1" customFormat="1" ht="12.75">
      <c r="A42" s="21" t="s">
        <v>121</v>
      </c>
      <c r="B42" s="39">
        <v>3.42</v>
      </c>
      <c r="C42" s="75">
        <v>1080</v>
      </c>
      <c r="D42" s="53">
        <f t="shared" si="3"/>
        <v>1296</v>
      </c>
      <c r="E42" s="53">
        <f t="shared" si="0"/>
        <v>1529.28</v>
      </c>
      <c r="F42" s="82"/>
      <c r="G42" s="82"/>
      <c r="I42" s="74"/>
    </row>
    <row r="43" spans="1:9" s="1" customFormat="1" ht="12.75">
      <c r="A43" s="21" t="s">
        <v>122</v>
      </c>
      <c r="B43" s="39">
        <v>4.22</v>
      </c>
      <c r="C43" s="75">
        <v>1300</v>
      </c>
      <c r="D43" s="53">
        <f t="shared" si="3"/>
        <v>1560</v>
      </c>
      <c r="E43" s="53">
        <f t="shared" si="0"/>
        <v>1840.8</v>
      </c>
      <c r="F43" s="82"/>
      <c r="G43" s="82"/>
      <c r="I43" s="74"/>
    </row>
    <row r="44" spans="1:9" s="1" customFormat="1" ht="12.75">
      <c r="A44" s="21" t="s">
        <v>123</v>
      </c>
      <c r="B44" s="39">
        <v>4.46</v>
      </c>
      <c r="C44" s="75">
        <v>1400</v>
      </c>
      <c r="D44" s="53">
        <f t="shared" si="3"/>
        <v>1680</v>
      </c>
      <c r="E44" s="53">
        <f t="shared" si="0"/>
        <v>1982.3999999999999</v>
      </c>
      <c r="F44" s="82"/>
      <c r="G44" s="82"/>
      <c r="I44" s="74"/>
    </row>
    <row r="45" spans="1:9" s="1" customFormat="1" ht="12.75">
      <c r="A45" s="21" t="s">
        <v>124</v>
      </c>
      <c r="B45" s="39">
        <v>5.91</v>
      </c>
      <c r="C45" s="75">
        <v>1820</v>
      </c>
      <c r="D45" s="53">
        <f t="shared" si="3"/>
        <v>2184</v>
      </c>
      <c r="E45" s="53">
        <f t="shared" si="0"/>
        <v>2577.12</v>
      </c>
      <c r="F45" s="82"/>
      <c r="G45" s="82"/>
      <c r="I45" s="74"/>
    </row>
    <row r="46" spans="1:9" s="1" customFormat="1" ht="12.75">
      <c r="A46" s="21" t="s">
        <v>125</v>
      </c>
      <c r="B46" s="39">
        <v>7.65</v>
      </c>
      <c r="C46" s="75">
        <v>2600</v>
      </c>
      <c r="D46" s="53">
        <f t="shared" si="3"/>
        <v>3120</v>
      </c>
      <c r="E46" s="53">
        <f t="shared" si="0"/>
        <v>3681.6</v>
      </c>
      <c r="F46" s="82"/>
      <c r="G46" s="82"/>
      <c r="I46" s="74"/>
    </row>
    <row r="47" spans="1:9" s="1" customFormat="1" ht="12.75">
      <c r="A47" s="21" t="s">
        <v>126</v>
      </c>
      <c r="B47" s="39">
        <v>9.05</v>
      </c>
      <c r="C47" s="75">
        <v>3195</v>
      </c>
      <c r="D47" s="53">
        <f t="shared" si="3"/>
        <v>3834</v>
      </c>
      <c r="E47" s="53">
        <f t="shared" si="0"/>
        <v>4524.12</v>
      </c>
      <c r="F47" s="82"/>
      <c r="G47" s="82"/>
      <c r="I47" s="74"/>
    </row>
    <row r="48" spans="1:9" s="1" customFormat="1" ht="12.75">
      <c r="A48" s="21" t="s">
        <v>127</v>
      </c>
      <c r="B48" s="39">
        <v>14.29</v>
      </c>
      <c r="C48" s="75">
        <v>4900</v>
      </c>
      <c r="D48" s="53">
        <f t="shared" si="3"/>
        <v>5880</v>
      </c>
      <c r="E48" s="53">
        <f t="shared" si="0"/>
        <v>6938.4</v>
      </c>
      <c r="F48" s="82"/>
      <c r="G48" s="82"/>
      <c r="I48" s="74"/>
    </row>
    <row r="49" spans="1:7" s="1" customFormat="1" ht="12.75">
      <c r="A49" s="22" t="s">
        <v>129</v>
      </c>
      <c r="B49" s="38"/>
      <c r="C49" s="62"/>
      <c r="D49" s="53"/>
      <c r="E49" s="53"/>
      <c r="F49" s="82"/>
      <c r="G49" s="82"/>
    </row>
    <row r="50" spans="1:7" s="1" customFormat="1" ht="12.75">
      <c r="A50" s="21" t="s">
        <v>131</v>
      </c>
      <c r="B50" s="39">
        <v>1.13</v>
      </c>
      <c r="C50" s="75">
        <v>895</v>
      </c>
      <c r="D50" s="53">
        <f aca="true" t="shared" si="4" ref="D50:D60">C50*1.2</f>
        <v>1074</v>
      </c>
      <c r="E50" s="53">
        <f t="shared" si="0"/>
        <v>1267.32</v>
      </c>
      <c r="F50" s="82"/>
      <c r="G50" s="82"/>
    </row>
    <row r="51" spans="1:7" s="1" customFormat="1" ht="12.75">
      <c r="A51" s="21" t="s">
        <v>130</v>
      </c>
      <c r="B51" s="39">
        <v>1.63</v>
      </c>
      <c r="C51" s="75">
        <v>970</v>
      </c>
      <c r="D51" s="53">
        <f t="shared" si="4"/>
        <v>1164</v>
      </c>
      <c r="E51" s="53">
        <f t="shared" si="0"/>
        <v>1373.52</v>
      </c>
      <c r="F51" s="82"/>
      <c r="G51" s="82"/>
    </row>
    <row r="52" spans="1:7" s="1" customFormat="1" ht="12.75">
      <c r="A52" s="21" t="s">
        <v>132</v>
      </c>
      <c r="B52" s="39">
        <v>2.3</v>
      </c>
      <c r="C52" s="75">
        <v>1170</v>
      </c>
      <c r="D52" s="53">
        <f t="shared" si="4"/>
        <v>1404</v>
      </c>
      <c r="E52" s="53">
        <f t="shared" si="0"/>
        <v>1656.7199999999998</v>
      </c>
      <c r="F52" s="82"/>
      <c r="G52" s="82"/>
    </row>
    <row r="53" spans="1:7" s="1" customFormat="1" ht="12.75">
      <c r="A53" s="21" t="s">
        <v>133</v>
      </c>
      <c r="B53" s="39">
        <v>3.72</v>
      </c>
      <c r="C53" s="75">
        <v>1600</v>
      </c>
      <c r="D53" s="53">
        <f t="shared" si="4"/>
        <v>1920</v>
      </c>
      <c r="E53" s="53">
        <f t="shared" si="0"/>
        <v>2265.6</v>
      </c>
      <c r="F53" s="82"/>
      <c r="G53" s="82"/>
    </row>
    <row r="54" spans="1:7" s="1" customFormat="1" ht="12.75">
      <c r="A54" s="24" t="s">
        <v>0</v>
      </c>
      <c r="B54" s="24" t="s">
        <v>45</v>
      </c>
      <c r="C54" s="60" t="s">
        <v>38</v>
      </c>
      <c r="D54" s="60" t="s">
        <v>38</v>
      </c>
      <c r="E54" s="60" t="s">
        <v>2</v>
      </c>
      <c r="F54" s="82"/>
      <c r="G54" s="82"/>
    </row>
    <row r="55" spans="1:7" s="1" customFormat="1" ht="12.75">
      <c r="A55" s="31"/>
      <c r="B55" s="25" t="s">
        <v>46</v>
      </c>
      <c r="C55" s="61" t="s">
        <v>1</v>
      </c>
      <c r="D55" s="61" t="s">
        <v>1</v>
      </c>
      <c r="E55" s="61" t="s">
        <v>47</v>
      </c>
      <c r="F55" s="82"/>
      <c r="G55" s="82"/>
    </row>
    <row r="56" spans="1:7" s="1" customFormat="1" ht="12.75">
      <c r="A56" s="22" t="s">
        <v>129</v>
      </c>
      <c r="B56" s="38"/>
      <c r="C56" s="62"/>
      <c r="D56" s="53"/>
      <c r="E56" s="53"/>
      <c r="F56" s="82"/>
      <c r="G56" s="82"/>
    </row>
    <row r="57" spans="1:7" s="1" customFormat="1" ht="12.75">
      <c r="A57" s="21" t="s">
        <v>134</v>
      </c>
      <c r="B57" s="39">
        <v>4.5</v>
      </c>
      <c r="C57" s="75">
        <v>1920</v>
      </c>
      <c r="D57" s="53">
        <f t="shared" si="4"/>
        <v>2304</v>
      </c>
      <c r="E57" s="53">
        <f t="shared" si="0"/>
        <v>2718.72</v>
      </c>
      <c r="F57" s="82"/>
      <c r="G57" s="82"/>
    </row>
    <row r="58" spans="1:7" s="1" customFormat="1" ht="12.75">
      <c r="A58" s="21" t="s">
        <v>135</v>
      </c>
      <c r="B58" s="39">
        <v>6.27</v>
      </c>
      <c r="C58" s="75">
        <v>2500</v>
      </c>
      <c r="D58" s="53">
        <f t="shared" si="4"/>
        <v>3000</v>
      </c>
      <c r="E58" s="53">
        <f t="shared" si="0"/>
        <v>3540</v>
      </c>
      <c r="F58" s="82"/>
      <c r="G58" s="82"/>
    </row>
    <row r="59" spans="1:7" s="1" customFormat="1" ht="12.75">
      <c r="A59" s="21" t="s">
        <v>136</v>
      </c>
      <c r="B59" s="39">
        <v>9.2</v>
      </c>
      <c r="C59" s="75">
        <v>3420</v>
      </c>
      <c r="D59" s="53">
        <f t="shared" si="4"/>
        <v>4104</v>
      </c>
      <c r="E59" s="53">
        <f t="shared" si="0"/>
        <v>4842.719999999999</v>
      </c>
      <c r="F59" s="82"/>
      <c r="G59" s="82"/>
    </row>
    <row r="60" spans="1:7" s="1" customFormat="1" ht="12.75">
      <c r="A60" s="21" t="s">
        <v>137</v>
      </c>
      <c r="B60" s="39">
        <v>15.15</v>
      </c>
      <c r="C60" s="75">
        <v>5600</v>
      </c>
      <c r="D60" s="53">
        <f t="shared" si="4"/>
        <v>6720</v>
      </c>
      <c r="E60" s="53">
        <f t="shared" si="0"/>
        <v>7929.599999999999</v>
      </c>
      <c r="F60" s="82"/>
      <c r="G60" s="82"/>
    </row>
    <row r="61" spans="1:7" s="1" customFormat="1" ht="13.5" customHeight="1">
      <c r="A61" s="22" t="s">
        <v>61</v>
      </c>
      <c r="B61" s="37"/>
      <c r="C61" s="55"/>
      <c r="D61" s="53"/>
      <c r="E61" s="53"/>
      <c r="F61" s="84"/>
      <c r="G61" s="84"/>
    </row>
    <row r="62" spans="1:7" s="1" customFormat="1" ht="13.5" customHeight="1">
      <c r="A62" s="21" t="s">
        <v>157</v>
      </c>
      <c r="B62" s="39">
        <v>101.5</v>
      </c>
      <c r="C62" s="54">
        <v>13455</v>
      </c>
      <c r="D62" s="53">
        <f aca="true" t="shared" si="5" ref="D62:D73">C62*1.2</f>
        <v>16146</v>
      </c>
      <c r="E62" s="53">
        <f t="shared" si="0"/>
        <v>19052.28</v>
      </c>
      <c r="F62" s="82"/>
      <c r="G62" s="82"/>
    </row>
    <row r="63" spans="1:7" s="1" customFormat="1" ht="12.75">
      <c r="A63" s="21" t="s">
        <v>158</v>
      </c>
      <c r="B63" s="39">
        <v>118.5</v>
      </c>
      <c r="C63" s="54">
        <v>14940</v>
      </c>
      <c r="D63" s="53">
        <f t="shared" si="5"/>
        <v>17928</v>
      </c>
      <c r="E63" s="53">
        <f t="shared" si="0"/>
        <v>21155.039999999997</v>
      </c>
      <c r="F63" s="82"/>
      <c r="G63" s="82"/>
    </row>
    <row r="64" spans="1:7" s="1" customFormat="1" ht="12.75">
      <c r="A64" s="21" t="s">
        <v>159</v>
      </c>
      <c r="B64" s="39">
        <v>129.5</v>
      </c>
      <c r="C64" s="54">
        <v>15615</v>
      </c>
      <c r="D64" s="53">
        <f t="shared" si="5"/>
        <v>18738</v>
      </c>
      <c r="E64" s="53">
        <f t="shared" si="0"/>
        <v>22110.84</v>
      </c>
      <c r="F64" s="82"/>
      <c r="G64" s="82"/>
    </row>
    <row r="65" spans="1:7" s="1" customFormat="1" ht="12.75">
      <c r="A65" s="21" t="s">
        <v>160</v>
      </c>
      <c r="B65" s="39">
        <v>135.5</v>
      </c>
      <c r="C65" s="54">
        <v>16340</v>
      </c>
      <c r="D65" s="53">
        <f t="shared" si="5"/>
        <v>19608</v>
      </c>
      <c r="E65" s="53">
        <f t="shared" si="0"/>
        <v>23137.44</v>
      </c>
      <c r="F65" s="82"/>
      <c r="G65" s="82"/>
    </row>
    <row r="66" spans="1:7" s="1" customFormat="1" ht="12.75">
      <c r="A66" s="21" t="s">
        <v>161</v>
      </c>
      <c r="B66" s="39">
        <v>148.5</v>
      </c>
      <c r="C66" s="54">
        <v>17105</v>
      </c>
      <c r="D66" s="53">
        <f t="shared" si="5"/>
        <v>20526</v>
      </c>
      <c r="E66" s="53">
        <f t="shared" si="0"/>
        <v>24220.68</v>
      </c>
      <c r="F66" s="82"/>
      <c r="G66" s="82"/>
    </row>
    <row r="67" spans="1:7" s="1" customFormat="1" ht="12.75">
      <c r="A67" s="21" t="s">
        <v>162</v>
      </c>
      <c r="B67" s="34">
        <v>166</v>
      </c>
      <c r="C67" s="54">
        <v>18590</v>
      </c>
      <c r="D67" s="53">
        <f t="shared" si="5"/>
        <v>22308</v>
      </c>
      <c r="E67" s="53">
        <f t="shared" si="0"/>
        <v>26323.44</v>
      </c>
      <c r="F67" s="82"/>
      <c r="G67" s="82"/>
    </row>
    <row r="68" spans="1:7" s="1" customFormat="1" ht="12.75">
      <c r="A68" s="21" t="s">
        <v>163</v>
      </c>
      <c r="B68" s="39">
        <v>173.5</v>
      </c>
      <c r="C68" s="54">
        <v>19070</v>
      </c>
      <c r="D68" s="53">
        <f t="shared" si="5"/>
        <v>22884</v>
      </c>
      <c r="E68" s="53">
        <f t="shared" si="0"/>
        <v>27003.12</v>
      </c>
      <c r="F68" s="82"/>
      <c r="G68" s="82"/>
    </row>
    <row r="69" spans="1:7" s="1" customFormat="1" ht="12.75">
      <c r="A69" s="21" t="s">
        <v>164</v>
      </c>
      <c r="B69" s="39">
        <v>182.5</v>
      </c>
      <c r="C69" s="54">
        <v>19880</v>
      </c>
      <c r="D69" s="53">
        <f t="shared" si="5"/>
        <v>23856</v>
      </c>
      <c r="E69" s="53">
        <f t="shared" si="0"/>
        <v>28150.079999999998</v>
      </c>
      <c r="F69" s="82"/>
      <c r="G69" s="82"/>
    </row>
    <row r="70" spans="1:7" s="1" customFormat="1" ht="12.75">
      <c r="A70" s="21" t="s">
        <v>165</v>
      </c>
      <c r="B70" s="39">
        <v>195.5</v>
      </c>
      <c r="C70" s="54">
        <v>20800</v>
      </c>
      <c r="D70" s="53">
        <f t="shared" si="5"/>
        <v>24960</v>
      </c>
      <c r="E70" s="53">
        <f t="shared" si="0"/>
        <v>29452.8</v>
      </c>
      <c r="F70" s="82"/>
      <c r="G70" s="82"/>
    </row>
    <row r="71" spans="1:7" s="1" customFormat="1" ht="12.75">
      <c r="A71" s="21" t="s">
        <v>166</v>
      </c>
      <c r="B71" s="34">
        <v>213</v>
      </c>
      <c r="C71" s="54">
        <v>22180</v>
      </c>
      <c r="D71" s="53">
        <f t="shared" si="5"/>
        <v>26616</v>
      </c>
      <c r="E71" s="53">
        <f t="shared" si="0"/>
        <v>31406.879999999997</v>
      </c>
      <c r="F71" s="82"/>
      <c r="G71" s="82"/>
    </row>
    <row r="72" spans="1:7" s="1" customFormat="1" ht="12.75">
      <c r="A72" s="40" t="s">
        <v>27</v>
      </c>
      <c r="B72" s="21">
        <v>10.8</v>
      </c>
      <c r="C72" s="63">
        <v>1650</v>
      </c>
      <c r="D72" s="53">
        <f t="shared" si="5"/>
        <v>1980</v>
      </c>
      <c r="E72" s="53">
        <f t="shared" si="0"/>
        <v>2336.4</v>
      </c>
      <c r="F72" s="82"/>
      <c r="G72" s="82"/>
    </row>
    <row r="73" spans="1:7" s="1" customFormat="1" ht="12.75">
      <c r="A73" s="40" t="s">
        <v>28</v>
      </c>
      <c r="B73" s="21">
        <v>18.6</v>
      </c>
      <c r="C73" s="63">
        <v>2260</v>
      </c>
      <c r="D73" s="53">
        <f t="shared" si="5"/>
        <v>2712</v>
      </c>
      <c r="E73" s="53">
        <f aca="true" t="shared" si="6" ref="E73:E140">D73*1.18</f>
        <v>3200.16</v>
      </c>
      <c r="F73" s="82"/>
      <c r="G73" s="82"/>
    </row>
    <row r="74" spans="1:7" s="1" customFormat="1" ht="12.75">
      <c r="A74" s="22" t="s">
        <v>62</v>
      </c>
      <c r="B74" s="23"/>
      <c r="C74" s="55"/>
      <c r="D74" s="53"/>
      <c r="E74" s="53"/>
      <c r="F74" s="83"/>
      <c r="G74" s="83"/>
    </row>
    <row r="75" spans="1:7" s="1" customFormat="1" ht="12.75">
      <c r="A75" s="31" t="s">
        <v>18</v>
      </c>
      <c r="B75" s="34">
        <v>1.5</v>
      </c>
      <c r="C75" s="54">
        <v>725</v>
      </c>
      <c r="D75" s="53">
        <f aca="true" t="shared" si="7" ref="D75:D83">C75*1.2</f>
        <v>870</v>
      </c>
      <c r="E75" s="53">
        <f t="shared" si="6"/>
        <v>1026.6</v>
      </c>
      <c r="F75" s="82"/>
      <c r="G75" s="82"/>
    </row>
    <row r="76" spans="1:7" s="1" customFormat="1" ht="12.75">
      <c r="A76" s="21" t="s">
        <v>19</v>
      </c>
      <c r="B76" s="34">
        <v>2.2</v>
      </c>
      <c r="C76" s="54">
        <v>850</v>
      </c>
      <c r="D76" s="53">
        <f t="shared" si="7"/>
        <v>1020</v>
      </c>
      <c r="E76" s="53">
        <f t="shared" si="6"/>
        <v>1203.6</v>
      </c>
      <c r="F76" s="82"/>
      <c r="G76" s="82"/>
    </row>
    <row r="77" spans="1:7" s="1" customFormat="1" ht="12.75">
      <c r="A77" s="21" t="s">
        <v>20</v>
      </c>
      <c r="B77" s="34">
        <v>3</v>
      </c>
      <c r="C77" s="54">
        <v>1010</v>
      </c>
      <c r="D77" s="53">
        <f t="shared" si="7"/>
        <v>1212</v>
      </c>
      <c r="E77" s="53">
        <f t="shared" si="6"/>
        <v>1430.1599999999999</v>
      </c>
      <c r="F77" s="82"/>
      <c r="G77" s="82"/>
    </row>
    <row r="78" spans="1:9" s="1" customFormat="1" ht="12.75">
      <c r="A78" s="21" t="s">
        <v>21</v>
      </c>
      <c r="B78" s="34">
        <v>10</v>
      </c>
      <c r="C78" s="54">
        <v>1920</v>
      </c>
      <c r="D78" s="53">
        <f t="shared" si="7"/>
        <v>2304</v>
      </c>
      <c r="E78" s="53">
        <f t="shared" si="6"/>
        <v>2718.72</v>
      </c>
      <c r="F78" s="82"/>
      <c r="G78" s="82"/>
      <c r="I78" s="2"/>
    </row>
    <row r="79" spans="1:7" s="1" customFormat="1" ht="12.75">
      <c r="A79" s="21" t="s">
        <v>22</v>
      </c>
      <c r="B79" s="34">
        <v>16.5</v>
      </c>
      <c r="C79" s="54">
        <v>2360</v>
      </c>
      <c r="D79" s="53">
        <f t="shared" si="7"/>
        <v>2832</v>
      </c>
      <c r="E79" s="53">
        <f t="shared" si="6"/>
        <v>3341.7599999999998</v>
      </c>
      <c r="F79" s="82"/>
      <c r="G79" s="82"/>
    </row>
    <row r="80" spans="1:7" s="1" customFormat="1" ht="12.75">
      <c r="A80" s="21" t="s">
        <v>23</v>
      </c>
      <c r="B80" s="34">
        <v>20.5</v>
      </c>
      <c r="C80" s="54">
        <v>3175</v>
      </c>
      <c r="D80" s="53">
        <f t="shared" si="7"/>
        <v>3810</v>
      </c>
      <c r="E80" s="53">
        <f t="shared" si="6"/>
        <v>4495.8</v>
      </c>
      <c r="F80" s="82"/>
      <c r="G80" s="82"/>
    </row>
    <row r="81" spans="1:7" s="1" customFormat="1" ht="12.75">
      <c r="A81" s="21" t="s">
        <v>24</v>
      </c>
      <c r="B81" s="34">
        <v>26</v>
      </c>
      <c r="C81" s="54">
        <v>3770</v>
      </c>
      <c r="D81" s="53">
        <f t="shared" si="7"/>
        <v>4524</v>
      </c>
      <c r="E81" s="53">
        <f t="shared" si="6"/>
        <v>5338.32</v>
      </c>
      <c r="F81" s="82"/>
      <c r="G81" s="82"/>
    </row>
    <row r="82" spans="1:7" s="1" customFormat="1" ht="12.75">
      <c r="A82" s="21" t="s">
        <v>25</v>
      </c>
      <c r="B82" s="34">
        <v>75</v>
      </c>
      <c r="C82" s="54">
        <v>9120</v>
      </c>
      <c r="D82" s="53">
        <f t="shared" si="7"/>
        <v>10944</v>
      </c>
      <c r="E82" s="53">
        <f t="shared" si="6"/>
        <v>12913.92</v>
      </c>
      <c r="F82" s="82"/>
      <c r="G82" s="82"/>
    </row>
    <row r="83" spans="1:7" s="1" customFormat="1" ht="12.75">
      <c r="A83" s="21" t="s">
        <v>26</v>
      </c>
      <c r="B83" s="34">
        <v>145</v>
      </c>
      <c r="C83" s="54">
        <v>15560</v>
      </c>
      <c r="D83" s="53">
        <f t="shared" si="7"/>
        <v>18672</v>
      </c>
      <c r="E83" s="53">
        <f t="shared" si="6"/>
        <v>22032.96</v>
      </c>
      <c r="F83" s="82"/>
      <c r="G83" s="82"/>
    </row>
    <row r="84" spans="1:7" s="27" customFormat="1" ht="12.75">
      <c r="A84" s="41" t="s">
        <v>202</v>
      </c>
      <c r="B84" s="77"/>
      <c r="C84" s="63"/>
      <c r="D84" s="53"/>
      <c r="E84" s="53"/>
      <c r="F84" s="82"/>
      <c r="G84" s="82"/>
    </row>
    <row r="85" spans="1:7" s="27" customFormat="1" ht="12.75">
      <c r="A85" s="76" t="s">
        <v>209</v>
      </c>
      <c r="B85" s="34">
        <v>0.6</v>
      </c>
      <c r="C85" s="63">
        <v>395</v>
      </c>
      <c r="D85" s="63">
        <v>395</v>
      </c>
      <c r="E85" s="53">
        <f>D85*1.18</f>
        <v>466.09999999999997</v>
      </c>
      <c r="F85" s="82"/>
      <c r="G85" s="82"/>
    </row>
    <row r="86" spans="1:7" s="27" customFormat="1" ht="12.75">
      <c r="A86" s="76" t="s">
        <v>210</v>
      </c>
      <c r="B86" s="34">
        <v>0.6</v>
      </c>
      <c r="C86" s="90">
        <v>557</v>
      </c>
      <c r="D86" s="90">
        <v>557</v>
      </c>
      <c r="E86" s="53">
        <f>D86*1.18</f>
        <v>657.26</v>
      </c>
      <c r="F86" s="82"/>
      <c r="G86" s="82"/>
    </row>
    <row r="87" spans="1:7" s="27" customFormat="1" ht="12.75">
      <c r="A87" s="21" t="s">
        <v>211</v>
      </c>
      <c r="B87" s="34">
        <v>0.6</v>
      </c>
      <c r="C87" s="63">
        <v>395</v>
      </c>
      <c r="D87" s="63">
        <v>395</v>
      </c>
      <c r="E87" s="53">
        <f>D87*1.18</f>
        <v>466.09999999999997</v>
      </c>
      <c r="F87" s="82"/>
      <c r="G87" s="82"/>
    </row>
    <row r="88" spans="1:7" s="27" customFormat="1" ht="12.75">
      <c r="A88" s="21" t="s">
        <v>212</v>
      </c>
      <c r="B88" s="34">
        <v>0.6</v>
      </c>
      <c r="C88" s="63">
        <v>557</v>
      </c>
      <c r="D88" s="63">
        <v>557</v>
      </c>
      <c r="E88" s="53">
        <f>D88*1.18</f>
        <v>657.26</v>
      </c>
      <c r="F88" s="82"/>
      <c r="G88" s="82"/>
    </row>
    <row r="89" spans="1:7" s="27" customFormat="1" ht="12.75">
      <c r="A89" s="21" t="s">
        <v>208</v>
      </c>
      <c r="B89" s="34"/>
      <c r="C89" s="63">
        <v>55</v>
      </c>
      <c r="D89" s="63">
        <v>55</v>
      </c>
      <c r="E89" s="53">
        <f>D89*1.18</f>
        <v>64.89999999999999</v>
      </c>
      <c r="F89" s="82"/>
      <c r="G89" s="82"/>
    </row>
    <row r="90" spans="1:7" s="1" customFormat="1" ht="12.75">
      <c r="A90" s="41" t="s">
        <v>63</v>
      </c>
      <c r="B90" s="42"/>
      <c r="C90" s="64"/>
      <c r="D90" s="53"/>
      <c r="E90" s="53"/>
      <c r="F90" s="83"/>
      <c r="G90" s="83"/>
    </row>
    <row r="91" spans="1:7" s="1" customFormat="1" ht="12.75">
      <c r="A91" s="21" t="s">
        <v>43</v>
      </c>
      <c r="B91" s="39">
        <v>1.3</v>
      </c>
      <c r="C91" s="54">
        <v>1720</v>
      </c>
      <c r="D91" s="53">
        <f aca="true" t="shared" si="8" ref="D91:D98">C91*1.2</f>
        <v>2064</v>
      </c>
      <c r="E91" s="53">
        <f t="shared" si="6"/>
        <v>2435.52</v>
      </c>
      <c r="F91" s="82"/>
      <c r="G91" s="82"/>
    </row>
    <row r="92" spans="1:7" s="1" customFormat="1" ht="12.75">
      <c r="A92" s="21" t="s">
        <v>50</v>
      </c>
      <c r="B92" s="39">
        <v>2.6</v>
      </c>
      <c r="C92" s="54">
        <v>1960</v>
      </c>
      <c r="D92" s="53">
        <f t="shared" si="8"/>
        <v>2352</v>
      </c>
      <c r="E92" s="53">
        <f t="shared" si="6"/>
        <v>2775.3599999999997</v>
      </c>
      <c r="F92" s="82"/>
      <c r="G92" s="82"/>
    </row>
    <row r="93" spans="1:7" s="1" customFormat="1" ht="12.75">
      <c r="A93" s="21" t="s">
        <v>51</v>
      </c>
      <c r="B93" s="39">
        <v>2.6</v>
      </c>
      <c r="C93" s="54">
        <v>2030</v>
      </c>
      <c r="D93" s="53">
        <f t="shared" si="8"/>
        <v>2436</v>
      </c>
      <c r="E93" s="53">
        <f t="shared" si="6"/>
        <v>2874.48</v>
      </c>
      <c r="F93" s="82"/>
      <c r="G93" s="82"/>
    </row>
    <row r="94" spans="1:7" s="1" customFormat="1" ht="12.75">
      <c r="A94" s="21" t="s">
        <v>52</v>
      </c>
      <c r="B94" s="39">
        <v>3.7</v>
      </c>
      <c r="C94" s="54">
        <v>2485</v>
      </c>
      <c r="D94" s="53">
        <f t="shared" si="8"/>
        <v>2982</v>
      </c>
      <c r="E94" s="53">
        <f t="shared" si="6"/>
        <v>3518.7599999999998</v>
      </c>
      <c r="F94" s="82"/>
      <c r="G94" s="82"/>
    </row>
    <row r="95" spans="1:7" s="1" customFormat="1" ht="12.75">
      <c r="A95" s="21" t="s">
        <v>48</v>
      </c>
      <c r="B95" s="39">
        <v>1.3</v>
      </c>
      <c r="C95" s="54">
        <v>1930</v>
      </c>
      <c r="D95" s="53">
        <f t="shared" si="8"/>
        <v>2316</v>
      </c>
      <c r="E95" s="53">
        <f t="shared" si="6"/>
        <v>2732.8799999999997</v>
      </c>
      <c r="F95" s="82"/>
      <c r="G95" s="82"/>
    </row>
    <row r="96" spans="1:7" s="1" customFormat="1" ht="12.75">
      <c r="A96" s="21" t="s">
        <v>53</v>
      </c>
      <c r="B96" s="39">
        <v>2.6</v>
      </c>
      <c r="C96" s="54">
        <v>2170</v>
      </c>
      <c r="D96" s="53">
        <f t="shared" si="8"/>
        <v>2604</v>
      </c>
      <c r="E96" s="53">
        <f t="shared" si="6"/>
        <v>3072.72</v>
      </c>
      <c r="F96" s="82"/>
      <c r="G96" s="82"/>
    </row>
    <row r="97" spans="1:7" s="1" customFormat="1" ht="12.75">
      <c r="A97" s="21" t="s">
        <v>54</v>
      </c>
      <c r="B97" s="34">
        <v>2.6</v>
      </c>
      <c r="C97" s="54">
        <v>2230</v>
      </c>
      <c r="D97" s="53">
        <f t="shared" si="8"/>
        <v>2676</v>
      </c>
      <c r="E97" s="53">
        <f t="shared" si="6"/>
        <v>3157.68</v>
      </c>
      <c r="F97" s="82"/>
      <c r="G97" s="82"/>
    </row>
    <row r="98" spans="1:7" s="1" customFormat="1" ht="12.75">
      <c r="A98" s="21" t="s">
        <v>55</v>
      </c>
      <c r="B98" s="39">
        <v>3.7</v>
      </c>
      <c r="C98" s="54">
        <v>2720</v>
      </c>
      <c r="D98" s="53">
        <f t="shared" si="8"/>
        <v>3264</v>
      </c>
      <c r="E98" s="53">
        <f t="shared" si="6"/>
        <v>3851.52</v>
      </c>
      <c r="F98" s="82"/>
      <c r="G98" s="82"/>
    </row>
    <row r="99" spans="1:7" s="1" customFormat="1" ht="12.75">
      <c r="A99" s="41" t="s">
        <v>64</v>
      </c>
      <c r="B99" s="42"/>
      <c r="C99" s="64"/>
      <c r="D99" s="53"/>
      <c r="E99" s="53"/>
      <c r="F99" s="83"/>
      <c r="G99" s="83"/>
    </row>
    <row r="100" spans="1:7" s="1" customFormat="1" ht="12.75">
      <c r="A100" s="21" t="s">
        <v>8</v>
      </c>
      <c r="B100" s="34">
        <v>9</v>
      </c>
      <c r="C100" s="54">
        <v>6370</v>
      </c>
      <c r="D100" s="53">
        <f aca="true" t="shared" si="9" ref="D100:D113">C100*1.2</f>
        <v>7644</v>
      </c>
      <c r="E100" s="53">
        <f t="shared" si="6"/>
        <v>9019.92</v>
      </c>
      <c r="F100" s="82"/>
      <c r="G100" s="82"/>
    </row>
    <row r="101" spans="1:7" s="1" customFormat="1" ht="12.75">
      <c r="A101" s="21" t="s">
        <v>9</v>
      </c>
      <c r="B101" s="34">
        <v>12</v>
      </c>
      <c r="C101" s="54">
        <v>6650</v>
      </c>
      <c r="D101" s="53">
        <f t="shared" si="9"/>
        <v>7980</v>
      </c>
      <c r="E101" s="53">
        <f t="shared" si="6"/>
        <v>9416.4</v>
      </c>
      <c r="F101" s="82"/>
      <c r="G101" s="82"/>
    </row>
    <row r="102" spans="1:7" s="1" customFormat="1" ht="12.75">
      <c r="A102" s="21" t="s">
        <v>10</v>
      </c>
      <c r="B102" s="34">
        <v>16</v>
      </c>
      <c r="C102" s="54">
        <v>8150</v>
      </c>
      <c r="D102" s="53">
        <f t="shared" si="9"/>
        <v>9780</v>
      </c>
      <c r="E102" s="53">
        <f t="shared" si="6"/>
        <v>11540.4</v>
      </c>
      <c r="F102" s="82"/>
      <c r="G102" s="82"/>
    </row>
    <row r="103" spans="1:7" s="1" customFormat="1" ht="12.75">
      <c r="A103" s="21" t="s">
        <v>11</v>
      </c>
      <c r="B103" s="34">
        <v>20</v>
      </c>
      <c r="C103" s="54">
        <v>8490</v>
      </c>
      <c r="D103" s="53">
        <f t="shared" si="9"/>
        <v>10188</v>
      </c>
      <c r="E103" s="53">
        <f t="shared" si="6"/>
        <v>12021.84</v>
      </c>
      <c r="F103" s="82"/>
      <c r="G103" s="82"/>
    </row>
    <row r="104" spans="1:7" s="1" customFormat="1" ht="12.75">
      <c r="A104" s="21" t="s">
        <v>12</v>
      </c>
      <c r="B104" s="34">
        <v>36</v>
      </c>
      <c r="C104" s="54">
        <v>12535</v>
      </c>
      <c r="D104" s="53">
        <f t="shared" si="9"/>
        <v>15042</v>
      </c>
      <c r="E104" s="53">
        <f t="shared" si="6"/>
        <v>17749.559999999998</v>
      </c>
      <c r="F104" s="82"/>
      <c r="G104" s="82"/>
    </row>
    <row r="105" spans="1:8" s="1" customFormat="1" ht="12.75">
      <c r="A105" s="21" t="s">
        <v>39</v>
      </c>
      <c r="B105" s="34">
        <v>51</v>
      </c>
      <c r="C105" s="54">
        <v>20310</v>
      </c>
      <c r="D105" s="53">
        <f t="shared" si="9"/>
        <v>24372</v>
      </c>
      <c r="E105" s="53">
        <f t="shared" si="6"/>
        <v>28758.96</v>
      </c>
      <c r="F105" s="82"/>
      <c r="G105" s="82"/>
      <c r="H105" s="2"/>
    </row>
    <row r="106" spans="1:8" s="1" customFormat="1" ht="12.75">
      <c r="A106" s="21" t="s">
        <v>13</v>
      </c>
      <c r="B106" s="34">
        <v>9</v>
      </c>
      <c r="C106" s="54">
        <v>7185</v>
      </c>
      <c r="D106" s="53">
        <f t="shared" si="9"/>
        <v>8622</v>
      </c>
      <c r="E106" s="53">
        <f t="shared" si="6"/>
        <v>10173.96</v>
      </c>
      <c r="F106" s="86"/>
      <c r="G106" s="82"/>
      <c r="H106" s="2"/>
    </row>
    <row r="107" spans="1:7" s="1" customFormat="1" ht="12.75">
      <c r="A107" s="21" t="s">
        <v>14</v>
      </c>
      <c r="B107" s="34">
        <v>12</v>
      </c>
      <c r="C107" s="54">
        <v>7390</v>
      </c>
      <c r="D107" s="53">
        <f t="shared" si="9"/>
        <v>8868</v>
      </c>
      <c r="E107" s="53">
        <f t="shared" si="6"/>
        <v>10464.24</v>
      </c>
      <c r="F107" s="82"/>
      <c r="G107" s="82"/>
    </row>
    <row r="108" spans="1:7" s="1" customFormat="1" ht="12.75">
      <c r="A108" s="21" t="s">
        <v>15</v>
      </c>
      <c r="B108" s="34">
        <v>16</v>
      </c>
      <c r="C108" s="54">
        <v>8880</v>
      </c>
      <c r="D108" s="53">
        <f t="shared" si="9"/>
        <v>10656</v>
      </c>
      <c r="E108" s="53">
        <f t="shared" si="6"/>
        <v>12574.08</v>
      </c>
      <c r="F108" s="82"/>
      <c r="G108" s="82"/>
    </row>
    <row r="109" spans="1:7" s="1" customFormat="1" ht="12.75">
      <c r="A109" s="21" t="s">
        <v>16</v>
      </c>
      <c r="B109" s="34">
        <v>20</v>
      </c>
      <c r="C109" s="54">
        <v>9260</v>
      </c>
      <c r="D109" s="53">
        <f t="shared" si="9"/>
        <v>11112</v>
      </c>
      <c r="E109" s="53">
        <f t="shared" si="6"/>
        <v>13112.16</v>
      </c>
      <c r="F109" s="82"/>
      <c r="G109" s="82"/>
    </row>
    <row r="110" spans="1:7" s="1" customFormat="1" ht="12.75">
      <c r="A110" s="21" t="s">
        <v>17</v>
      </c>
      <c r="B110" s="34">
        <v>36</v>
      </c>
      <c r="C110" s="54">
        <v>14515</v>
      </c>
      <c r="D110" s="53">
        <f t="shared" si="9"/>
        <v>17418</v>
      </c>
      <c r="E110" s="53">
        <f t="shared" si="6"/>
        <v>20553.239999999998</v>
      </c>
      <c r="F110" s="82"/>
      <c r="G110" s="82"/>
    </row>
    <row r="111" spans="1:7" s="1" customFormat="1" ht="12.75">
      <c r="A111" s="31" t="s">
        <v>44</v>
      </c>
      <c r="B111" s="34">
        <v>51</v>
      </c>
      <c r="C111" s="54">
        <v>21205</v>
      </c>
      <c r="D111" s="53">
        <f t="shared" si="9"/>
        <v>25446</v>
      </c>
      <c r="E111" s="53">
        <f t="shared" si="6"/>
        <v>30026.28</v>
      </c>
      <c r="F111" s="82"/>
      <c r="G111" s="82"/>
    </row>
    <row r="112" spans="1:7" s="1" customFormat="1" ht="12.75">
      <c r="A112" s="43" t="s">
        <v>148</v>
      </c>
      <c r="B112" s="39"/>
      <c r="C112" s="54">
        <v>515</v>
      </c>
      <c r="D112" s="53">
        <f t="shared" si="9"/>
        <v>618</v>
      </c>
      <c r="E112" s="53">
        <f t="shared" si="6"/>
        <v>729.24</v>
      </c>
      <c r="F112" s="82"/>
      <c r="G112" s="82"/>
    </row>
    <row r="113" spans="1:7" s="1" customFormat="1" ht="12.75">
      <c r="A113" s="43" t="s">
        <v>56</v>
      </c>
      <c r="B113" s="39"/>
      <c r="C113" s="54">
        <v>750</v>
      </c>
      <c r="D113" s="53">
        <f t="shared" si="9"/>
        <v>900</v>
      </c>
      <c r="E113" s="53">
        <f t="shared" si="6"/>
        <v>1062</v>
      </c>
      <c r="F113" s="82"/>
      <c r="G113" s="82"/>
    </row>
    <row r="114" spans="1:7" s="1" customFormat="1" ht="12.75">
      <c r="A114" s="41" t="s">
        <v>197</v>
      </c>
      <c r="B114" s="42"/>
      <c r="C114" s="64"/>
      <c r="D114" s="53"/>
      <c r="E114" s="53"/>
      <c r="F114" s="83"/>
      <c r="G114" s="83"/>
    </row>
    <row r="115" spans="1:7" s="1" customFormat="1" ht="12.75">
      <c r="A115" s="21" t="s">
        <v>198</v>
      </c>
      <c r="B115" s="34">
        <v>9</v>
      </c>
      <c r="C115" s="54">
        <v>6380</v>
      </c>
      <c r="D115" s="53">
        <f>C115*1.2</f>
        <v>7656</v>
      </c>
      <c r="E115" s="53">
        <f t="shared" si="6"/>
        <v>9034.08</v>
      </c>
      <c r="F115" s="82"/>
      <c r="G115" s="82"/>
    </row>
    <row r="116" spans="1:7" s="1" customFormat="1" ht="12.75">
      <c r="A116" s="21" t="s">
        <v>206</v>
      </c>
      <c r="B116" s="34">
        <v>12</v>
      </c>
      <c r="C116" s="54">
        <v>6980</v>
      </c>
      <c r="D116" s="53">
        <f>C116*1.2</f>
        <v>8376</v>
      </c>
      <c r="E116" s="53">
        <f t="shared" si="6"/>
        <v>9883.68</v>
      </c>
      <c r="F116" s="82"/>
      <c r="G116" s="82"/>
    </row>
    <row r="117" spans="1:7" s="1" customFormat="1" ht="12.75">
      <c r="A117" s="21" t="s">
        <v>199</v>
      </c>
      <c r="B117" s="34">
        <v>16</v>
      </c>
      <c r="C117" s="54">
        <v>8145</v>
      </c>
      <c r="D117" s="53">
        <f>C117*1.2</f>
        <v>9774</v>
      </c>
      <c r="E117" s="53">
        <f t="shared" si="6"/>
        <v>11533.32</v>
      </c>
      <c r="F117" s="82"/>
      <c r="G117" s="82"/>
    </row>
    <row r="118" spans="1:7" s="1" customFormat="1" ht="12.75">
      <c r="A118" s="21" t="s">
        <v>200</v>
      </c>
      <c r="B118" s="34">
        <v>20</v>
      </c>
      <c r="C118" s="54">
        <v>8490</v>
      </c>
      <c r="D118" s="53">
        <f>C118*1.2</f>
        <v>10188</v>
      </c>
      <c r="E118" s="53">
        <f t="shared" si="6"/>
        <v>12021.84</v>
      </c>
      <c r="F118" s="82"/>
      <c r="G118" s="82"/>
    </row>
    <row r="119" spans="1:7" s="1" customFormat="1" ht="12.75">
      <c r="A119" s="21" t="s">
        <v>207</v>
      </c>
      <c r="B119" s="34">
        <v>36</v>
      </c>
      <c r="C119" s="54">
        <v>11860</v>
      </c>
      <c r="D119" s="53">
        <f>C119*1.2</f>
        <v>14232</v>
      </c>
      <c r="E119" s="53">
        <f t="shared" si="6"/>
        <v>16793.76</v>
      </c>
      <c r="F119" s="82"/>
      <c r="G119" s="82"/>
    </row>
    <row r="120" spans="1:7" s="1" customFormat="1" ht="12.75">
      <c r="A120" s="24" t="s">
        <v>0</v>
      </c>
      <c r="B120" s="24" t="s">
        <v>45</v>
      </c>
      <c r="C120" s="60" t="s">
        <v>38</v>
      </c>
      <c r="D120" s="60" t="s">
        <v>38</v>
      </c>
      <c r="E120" s="60" t="s">
        <v>2</v>
      </c>
      <c r="F120" s="85"/>
      <c r="G120" s="85"/>
    </row>
    <row r="121" spans="1:7" s="1" customFormat="1" ht="12.75">
      <c r="A121" s="31"/>
      <c r="B121" s="25" t="s">
        <v>46</v>
      </c>
      <c r="C121" s="61" t="s">
        <v>1</v>
      </c>
      <c r="D121" s="61" t="s">
        <v>1</v>
      </c>
      <c r="E121" s="61" t="s">
        <v>47</v>
      </c>
      <c r="F121" s="85"/>
      <c r="G121" s="85"/>
    </row>
    <row r="122" spans="1:7" s="1" customFormat="1" ht="12.75">
      <c r="A122" s="22" t="s">
        <v>65</v>
      </c>
      <c r="B122" s="38"/>
      <c r="C122" s="59"/>
      <c r="D122" s="53"/>
      <c r="E122" s="53"/>
      <c r="F122" s="82"/>
      <c r="G122" s="82"/>
    </row>
    <row r="123" spans="1:7" s="1" customFormat="1" ht="12.75">
      <c r="A123" s="21" t="s">
        <v>57</v>
      </c>
      <c r="B123" s="34">
        <v>25</v>
      </c>
      <c r="C123" s="54">
        <v>33960</v>
      </c>
      <c r="D123" s="53">
        <f>C123*1.2</f>
        <v>40752</v>
      </c>
      <c r="E123" s="53">
        <f t="shared" si="6"/>
        <v>48087.36</v>
      </c>
      <c r="F123" s="82"/>
      <c r="G123" s="82"/>
    </row>
    <row r="124" spans="1:7" s="1" customFormat="1" ht="12.75">
      <c r="A124" s="21" t="s">
        <v>58</v>
      </c>
      <c r="B124" s="34">
        <v>35</v>
      </c>
      <c r="C124" s="54">
        <v>35155</v>
      </c>
      <c r="D124" s="53">
        <f>C124*1.2</f>
        <v>42186</v>
      </c>
      <c r="E124" s="53">
        <f t="shared" si="6"/>
        <v>49779.479999999996</v>
      </c>
      <c r="F124" s="82"/>
      <c r="G124" s="82"/>
    </row>
    <row r="125" spans="1:7" s="1" customFormat="1" ht="12.75">
      <c r="A125" s="22" t="s">
        <v>138</v>
      </c>
      <c r="B125" s="23"/>
      <c r="C125" s="55"/>
      <c r="D125" s="53"/>
      <c r="E125" s="53"/>
      <c r="F125" s="83"/>
      <c r="G125" s="83"/>
    </row>
    <row r="126" spans="1:7" s="1" customFormat="1" ht="12.75">
      <c r="A126" s="9" t="s">
        <v>167</v>
      </c>
      <c r="B126" s="44">
        <v>106</v>
      </c>
      <c r="C126" s="63">
        <v>3075</v>
      </c>
      <c r="D126" s="53">
        <f>C126*1.2</f>
        <v>3690</v>
      </c>
      <c r="E126" s="53">
        <f t="shared" si="6"/>
        <v>4354.2</v>
      </c>
      <c r="F126" s="82"/>
      <c r="G126" s="82"/>
    </row>
    <row r="127" spans="1:7" s="1" customFormat="1" ht="12.75">
      <c r="A127" s="9" t="s">
        <v>168</v>
      </c>
      <c r="B127" s="44">
        <v>132</v>
      </c>
      <c r="C127" s="63">
        <v>3810</v>
      </c>
      <c r="D127" s="53">
        <f>C127*1.2</f>
        <v>4572</v>
      </c>
      <c r="E127" s="53">
        <f t="shared" si="6"/>
        <v>5394.96</v>
      </c>
      <c r="F127" s="82"/>
      <c r="G127" s="82"/>
    </row>
    <row r="128" spans="1:7" s="1" customFormat="1" ht="12.75">
      <c r="A128" s="9" t="s">
        <v>169</v>
      </c>
      <c r="B128" s="44">
        <v>206</v>
      </c>
      <c r="C128" s="63">
        <v>8390</v>
      </c>
      <c r="D128" s="53">
        <f>C128*1.2</f>
        <v>10068</v>
      </c>
      <c r="E128" s="53">
        <f t="shared" si="6"/>
        <v>11880.24</v>
      </c>
      <c r="F128" s="82"/>
      <c r="G128" s="82"/>
    </row>
    <row r="129" spans="1:7" s="1" customFormat="1" ht="12.75">
      <c r="A129" s="20" t="s">
        <v>170</v>
      </c>
      <c r="B129" s="44">
        <v>136</v>
      </c>
      <c r="C129" s="63">
        <v>7355</v>
      </c>
      <c r="D129" s="53">
        <f>C129*1.2</f>
        <v>8826</v>
      </c>
      <c r="E129" s="53">
        <f t="shared" si="6"/>
        <v>10414.68</v>
      </c>
      <c r="F129" s="82"/>
      <c r="G129" s="82"/>
    </row>
    <row r="130" spans="1:7" s="1" customFormat="1" ht="12.75">
      <c r="A130" s="9" t="s">
        <v>143</v>
      </c>
      <c r="B130" s="19"/>
      <c r="C130" s="63">
        <v>700</v>
      </c>
      <c r="D130" s="53">
        <f>C130*1.2</f>
        <v>840</v>
      </c>
      <c r="E130" s="53">
        <f t="shared" si="6"/>
        <v>991.1999999999999</v>
      </c>
      <c r="F130" s="82"/>
      <c r="G130" s="82"/>
    </row>
    <row r="131" spans="1:7" s="1" customFormat="1" ht="12.75">
      <c r="A131" s="45" t="s">
        <v>142</v>
      </c>
      <c r="B131" s="46"/>
      <c r="C131" s="65"/>
      <c r="D131" s="53"/>
      <c r="E131" s="53"/>
      <c r="F131" s="88"/>
      <c r="G131" s="88"/>
    </row>
    <row r="132" spans="1:7" s="1" customFormat="1" ht="12.75">
      <c r="A132" s="20" t="s">
        <v>171</v>
      </c>
      <c r="B132" s="19">
        <v>620</v>
      </c>
      <c r="C132" s="63">
        <v>58640</v>
      </c>
      <c r="D132" s="53">
        <f>C132*1.2</f>
        <v>70368</v>
      </c>
      <c r="E132" s="53">
        <f t="shared" si="6"/>
        <v>83034.23999999999</v>
      </c>
      <c r="F132" s="82"/>
      <c r="G132" s="82"/>
    </row>
    <row r="133" spans="1:7" s="1" customFormat="1" ht="12.75">
      <c r="A133" s="20" t="s">
        <v>172</v>
      </c>
      <c r="B133" s="19">
        <v>1412</v>
      </c>
      <c r="C133" s="63">
        <v>127000</v>
      </c>
      <c r="D133" s="53">
        <f>C133*1.2</f>
        <v>152400</v>
      </c>
      <c r="E133" s="53">
        <f t="shared" si="6"/>
        <v>179832</v>
      </c>
      <c r="F133" s="82"/>
      <c r="G133" s="82"/>
    </row>
    <row r="134" spans="1:7" s="1" customFormat="1" ht="12.75">
      <c r="A134" s="12" t="s">
        <v>66</v>
      </c>
      <c r="B134" s="13"/>
      <c r="C134" s="55"/>
      <c r="D134" s="53"/>
      <c r="E134" s="53"/>
      <c r="F134" s="82"/>
      <c r="G134" s="82"/>
    </row>
    <row r="135" spans="1:7" s="1" customFormat="1" ht="12.75">
      <c r="A135" s="6" t="s">
        <v>173</v>
      </c>
      <c r="B135" s="19">
        <v>89.2</v>
      </c>
      <c r="C135" s="57">
        <v>3340</v>
      </c>
      <c r="D135" s="53">
        <f>C135*1.2</f>
        <v>4008</v>
      </c>
      <c r="E135" s="53">
        <f t="shared" si="6"/>
        <v>4729.44</v>
      </c>
      <c r="F135" s="82"/>
      <c r="G135" s="82"/>
    </row>
    <row r="136" spans="1:7" s="1" customFormat="1" ht="12.75">
      <c r="A136" s="9" t="s">
        <v>174</v>
      </c>
      <c r="B136" s="19">
        <v>145.2</v>
      </c>
      <c r="C136" s="63">
        <v>4930</v>
      </c>
      <c r="D136" s="53">
        <f>C136*1.2</f>
        <v>5916</v>
      </c>
      <c r="E136" s="53">
        <f t="shared" si="6"/>
        <v>6980.879999999999</v>
      </c>
      <c r="F136" s="82"/>
      <c r="G136" s="82"/>
    </row>
    <row r="137" spans="1:7" s="1" customFormat="1" ht="12.75">
      <c r="A137" s="9" t="s">
        <v>175</v>
      </c>
      <c r="B137" s="19">
        <v>82</v>
      </c>
      <c r="C137" s="63">
        <v>2335</v>
      </c>
      <c r="D137" s="53">
        <f>C137*1.2</f>
        <v>2802</v>
      </c>
      <c r="E137" s="53">
        <f t="shared" si="6"/>
        <v>3306.3599999999997</v>
      </c>
      <c r="F137" s="82"/>
      <c r="G137" s="82"/>
    </row>
    <row r="138" spans="1:7" s="1" customFormat="1" ht="12.75">
      <c r="A138" s="9" t="s">
        <v>176</v>
      </c>
      <c r="B138" s="19">
        <v>138</v>
      </c>
      <c r="C138" s="66">
        <v>3930</v>
      </c>
      <c r="D138" s="53">
        <f>C138*1.2</f>
        <v>4716</v>
      </c>
      <c r="E138" s="53">
        <f t="shared" si="6"/>
        <v>5564.88</v>
      </c>
      <c r="F138" s="82"/>
      <c r="G138" s="82"/>
    </row>
    <row r="139" spans="1:7" s="1" customFormat="1" ht="12.75">
      <c r="A139" s="12" t="s">
        <v>67</v>
      </c>
      <c r="B139" s="13"/>
      <c r="C139" s="55"/>
      <c r="D139" s="53"/>
      <c r="E139" s="53"/>
      <c r="F139" s="82"/>
      <c r="G139" s="82"/>
    </row>
    <row r="140" spans="1:7" s="1" customFormat="1" ht="12.75">
      <c r="A140" s="14" t="s">
        <v>177</v>
      </c>
      <c r="B140" s="19">
        <v>121</v>
      </c>
      <c r="C140" s="67">
        <v>4250</v>
      </c>
      <c r="D140" s="53">
        <f>C140*1.2</f>
        <v>5100</v>
      </c>
      <c r="E140" s="53">
        <f t="shared" si="6"/>
        <v>6018</v>
      </c>
      <c r="F140" s="82"/>
      <c r="G140" s="82"/>
    </row>
    <row r="141" spans="1:7" s="1" customFormat="1" ht="12.75">
      <c r="A141" s="7" t="s">
        <v>178</v>
      </c>
      <c r="B141" s="19">
        <v>103</v>
      </c>
      <c r="C141" s="66">
        <v>3220</v>
      </c>
      <c r="D141" s="53">
        <f>C141*1.2</f>
        <v>3864</v>
      </c>
      <c r="E141" s="53">
        <f aca="true" t="shared" si="10" ref="E141:E204">D141*1.18</f>
        <v>4559.5199999999995</v>
      </c>
      <c r="F141" s="82"/>
      <c r="G141" s="82"/>
    </row>
    <row r="142" spans="1:7" s="1" customFormat="1" ht="12.75">
      <c r="A142" s="12" t="s">
        <v>68</v>
      </c>
      <c r="B142" s="13"/>
      <c r="C142" s="55"/>
      <c r="D142" s="53"/>
      <c r="E142" s="53"/>
      <c r="F142" s="82"/>
      <c r="G142" s="82"/>
    </row>
    <row r="143" spans="1:7" s="1" customFormat="1" ht="12.75">
      <c r="A143" s="8" t="s">
        <v>144</v>
      </c>
      <c r="B143" s="9">
        <v>50</v>
      </c>
      <c r="C143" s="67">
        <v>1420</v>
      </c>
      <c r="D143" s="53">
        <f>C143*1.2</f>
        <v>1704</v>
      </c>
      <c r="E143" s="53">
        <f t="shared" si="10"/>
        <v>2010.7199999999998</v>
      </c>
      <c r="F143" s="82"/>
      <c r="G143" s="82"/>
    </row>
    <row r="144" spans="1:7" s="1" customFormat="1" ht="12.75">
      <c r="A144" s="9" t="s">
        <v>145</v>
      </c>
      <c r="B144" s="9">
        <v>33</v>
      </c>
      <c r="C144" s="63">
        <v>940</v>
      </c>
      <c r="D144" s="53">
        <f>C144*1.2</f>
        <v>1128</v>
      </c>
      <c r="E144" s="53">
        <f t="shared" si="10"/>
        <v>1331.04</v>
      </c>
      <c r="F144" s="82"/>
      <c r="G144" s="82"/>
    </row>
    <row r="145" spans="1:7" s="1" customFormat="1" ht="12.75">
      <c r="A145" s="9" t="s">
        <v>32</v>
      </c>
      <c r="B145" s="9">
        <v>63</v>
      </c>
      <c r="C145" s="63">
        <v>1790</v>
      </c>
      <c r="D145" s="53">
        <f>C145*1.2</f>
        <v>2148</v>
      </c>
      <c r="E145" s="53">
        <f t="shared" si="10"/>
        <v>2534.64</v>
      </c>
      <c r="F145" s="82"/>
      <c r="G145" s="82"/>
    </row>
    <row r="146" spans="1:7" s="1" customFormat="1" ht="12.75">
      <c r="A146" s="12" t="s">
        <v>69</v>
      </c>
      <c r="B146" s="13"/>
      <c r="C146" s="55"/>
      <c r="D146" s="53"/>
      <c r="E146" s="53"/>
      <c r="F146" s="82"/>
      <c r="G146" s="82"/>
    </row>
    <row r="147" spans="1:7" s="1" customFormat="1" ht="12.75">
      <c r="A147" s="6" t="s">
        <v>179</v>
      </c>
      <c r="B147" s="19">
        <v>56</v>
      </c>
      <c r="C147" s="57">
        <v>1655</v>
      </c>
      <c r="D147" s="53">
        <f aca="true" t="shared" si="11" ref="D147:D155">C147*1.2</f>
        <v>1986</v>
      </c>
      <c r="E147" s="53">
        <f t="shared" si="10"/>
        <v>2343.48</v>
      </c>
      <c r="F147" s="82"/>
      <c r="G147" s="82"/>
    </row>
    <row r="148" spans="1:7" s="1" customFormat="1" ht="12.75">
      <c r="A148" s="9" t="s">
        <v>180</v>
      </c>
      <c r="B148" s="19">
        <v>82</v>
      </c>
      <c r="C148" s="63">
        <v>2390</v>
      </c>
      <c r="D148" s="53">
        <f t="shared" si="11"/>
        <v>2868</v>
      </c>
      <c r="E148" s="53">
        <f t="shared" si="10"/>
        <v>3384.24</v>
      </c>
      <c r="F148" s="82"/>
      <c r="G148" s="82"/>
    </row>
    <row r="149" spans="1:7" s="1" customFormat="1" ht="12.75">
      <c r="A149" s="6" t="s">
        <v>181</v>
      </c>
      <c r="B149" s="19">
        <v>86</v>
      </c>
      <c r="C149" s="57">
        <v>5935</v>
      </c>
      <c r="D149" s="53">
        <f t="shared" si="11"/>
        <v>7122</v>
      </c>
      <c r="E149" s="53">
        <f t="shared" si="10"/>
        <v>8403.96</v>
      </c>
      <c r="F149" s="82"/>
      <c r="G149" s="82"/>
    </row>
    <row r="150" spans="1:7" s="1" customFormat="1" ht="12.75">
      <c r="A150" s="6" t="s">
        <v>146</v>
      </c>
      <c r="B150" s="19">
        <v>86</v>
      </c>
      <c r="C150" s="57">
        <v>5700</v>
      </c>
      <c r="D150" s="53">
        <f t="shared" si="11"/>
        <v>6840</v>
      </c>
      <c r="E150" s="53">
        <f t="shared" si="10"/>
        <v>8071.2</v>
      </c>
      <c r="F150" s="82"/>
      <c r="G150" s="82"/>
    </row>
    <row r="151" spans="1:7" s="1" customFormat="1" ht="12.75">
      <c r="A151" s="9" t="s">
        <v>182</v>
      </c>
      <c r="B151" s="19">
        <v>49</v>
      </c>
      <c r="C151" s="63">
        <v>1400</v>
      </c>
      <c r="D151" s="53">
        <f t="shared" si="11"/>
        <v>1680</v>
      </c>
      <c r="E151" s="53">
        <f t="shared" si="10"/>
        <v>1982.3999999999999</v>
      </c>
      <c r="F151" s="82"/>
      <c r="G151" s="82"/>
    </row>
    <row r="152" spans="1:7" s="1" customFormat="1" ht="12.75">
      <c r="A152" s="9" t="s">
        <v>183</v>
      </c>
      <c r="B152" s="19">
        <v>75</v>
      </c>
      <c r="C152" s="63">
        <v>2140</v>
      </c>
      <c r="D152" s="53">
        <f t="shared" si="11"/>
        <v>2568</v>
      </c>
      <c r="E152" s="53">
        <f t="shared" si="10"/>
        <v>3030.24</v>
      </c>
      <c r="F152" s="82"/>
      <c r="G152" s="82"/>
    </row>
    <row r="153" spans="1:7" s="1" customFormat="1" ht="12.75">
      <c r="A153" s="9" t="s">
        <v>30</v>
      </c>
      <c r="B153" s="19">
        <v>7.2</v>
      </c>
      <c r="C153" s="63">
        <v>1000</v>
      </c>
      <c r="D153" s="53">
        <f t="shared" si="11"/>
        <v>1200</v>
      </c>
      <c r="E153" s="53">
        <f t="shared" si="10"/>
        <v>1416</v>
      </c>
      <c r="F153" s="82"/>
      <c r="G153" s="82"/>
    </row>
    <row r="154" spans="1:7" s="1" customFormat="1" ht="12.75">
      <c r="A154" s="6" t="s">
        <v>31</v>
      </c>
      <c r="B154" s="19"/>
      <c r="C154" s="57">
        <v>750</v>
      </c>
      <c r="D154" s="53">
        <f t="shared" si="11"/>
        <v>900</v>
      </c>
      <c r="E154" s="53">
        <f t="shared" si="10"/>
        <v>1062</v>
      </c>
      <c r="F154" s="82"/>
      <c r="G154" s="82"/>
    </row>
    <row r="155" spans="1:7" s="1" customFormat="1" ht="12.75">
      <c r="A155" s="11" t="s">
        <v>29</v>
      </c>
      <c r="B155" s="19">
        <v>35</v>
      </c>
      <c r="C155" s="63">
        <v>1625</v>
      </c>
      <c r="D155" s="53">
        <f t="shared" si="11"/>
        <v>1950</v>
      </c>
      <c r="E155" s="53">
        <f t="shared" si="10"/>
        <v>2301</v>
      </c>
      <c r="F155" s="82"/>
      <c r="G155" s="82"/>
    </row>
    <row r="156" spans="1:7" s="1" customFormat="1" ht="12.75">
      <c r="A156" s="12" t="s">
        <v>33</v>
      </c>
      <c r="B156" s="13"/>
      <c r="C156" s="55"/>
      <c r="D156" s="53"/>
      <c r="E156" s="53"/>
      <c r="F156" s="82"/>
      <c r="G156" s="82"/>
    </row>
    <row r="157" spans="1:7" s="1" customFormat="1" ht="12.75">
      <c r="A157" s="6" t="s">
        <v>184</v>
      </c>
      <c r="B157" s="19">
        <v>58</v>
      </c>
      <c r="C157" s="57">
        <v>2050</v>
      </c>
      <c r="D157" s="53">
        <f>C157*1.2</f>
        <v>2460</v>
      </c>
      <c r="E157" s="53">
        <f t="shared" si="10"/>
        <v>2902.7999999999997</v>
      </c>
      <c r="F157" s="82"/>
      <c r="G157" s="82"/>
    </row>
    <row r="158" spans="1:7" s="1" customFormat="1" ht="12.75">
      <c r="A158" s="9" t="s">
        <v>185</v>
      </c>
      <c r="B158" s="19">
        <v>53</v>
      </c>
      <c r="C158" s="63">
        <v>1815</v>
      </c>
      <c r="D158" s="53">
        <f>C158*1.2</f>
        <v>2178</v>
      </c>
      <c r="E158" s="53">
        <f t="shared" si="10"/>
        <v>2570.04</v>
      </c>
      <c r="F158" s="82"/>
      <c r="G158" s="82"/>
    </row>
    <row r="159" spans="1:7" s="1" customFormat="1" ht="12.75">
      <c r="A159" s="9" t="s">
        <v>34</v>
      </c>
      <c r="B159" s="19">
        <v>6</v>
      </c>
      <c r="C159" s="63">
        <v>415</v>
      </c>
      <c r="D159" s="53">
        <f>C159*1.2</f>
        <v>498</v>
      </c>
      <c r="E159" s="53">
        <f t="shared" si="10"/>
        <v>587.64</v>
      </c>
      <c r="F159" s="82"/>
      <c r="G159" s="82"/>
    </row>
    <row r="160" spans="1:7" s="1" customFormat="1" ht="12.75">
      <c r="A160" s="12" t="s">
        <v>49</v>
      </c>
      <c r="B160" s="13"/>
      <c r="C160" s="55"/>
      <c r="D160" s="53"/>
      <c r="E160" s="53"/>
      <c r="F160" s="82"/>
      <c r="G160" s="82"/>
    </row>
    <row r="161" spans="1:7" s="1" customFormat="1" ht="12.75">
      <c r="A161" s="9" t="s">
        <v>36</v>
      </c>
      <c r="B161" s="19">
        <v>12</v>
      </c>
      <c r="C161" s="63">
        <v>820</v>
      </c>
      <c r="D161" s="53">
        <f>C161*1.2</f>
        <v>984</v>
      </c>
      <c r="E161" s="53">
        <f t="shared" si="10"/>
        <v>1161.12</v>
      </c>
      <c r="F161" s="82"/>
      <c r="G161" s="82"/>
    </row>
    <row r="162" spans="1:8" s="1" customFormat="1" ht="12.75">
      <c r="A162" s="9" t="s">
        <v>37</v>
      </c>
      <c r="B162" s="9">
        <v>13.4</v>
      </c>
      <c r="C162" s="63">
        <v>930</v>
      </c>
      <c r="D162" s="53">
        <f>C162*1.2</f>
        <v>1116</v>
      </c>
      <c r="E162" s="53">
        <f t="shared" si="10"/>
        <v>1316.8799999999999</v>
      </c>
      <c r="F162" s="82"/>
      <c r="G162" s="82"/>
      <c r="H162" s="2"/>
    </row>
    <row r="163" spans="1:8" s="1" customFormat="1" ht="12.75">
      <c r="A163" s="12" t="s">
        <v>70</v>
      </c>
      <c r="B163" s="13"/>
      <c r="C163" s="55"/>
      <c r="D163" s="53"/>
      <c r="E163" s="53"/>
      <c r="F163" s="83"/>
      <c r="G163" s="83"/>
      <c r="H163" s="2"/>
    </row>
    <row r="164" spans="1:8" s="1" customFormat="1" ht="12.75">
      <c r="A164" s="9" t="s">
        <v>71</v>
      </c>
      <c r="B164" s="18">
        <v>8</v>
      </c>
      <c r="C164" s="54">
        <v>2030</v>
      </c>
      <c r="D164" s="53">
        <f aca="true" t="shared" si="12" ref="D164:D174">C164*1.2</f>
        <v>2436</v>
      </c>
      <c r="E164" s="53">
        <f t="shared" si="10"/>
        <v>2874.48</v>
      </c>
      <c r="F164" s="82"/>
      <c r="G164" s="82"/>
      <c r="H164" s="2"/>
    </row>
    <row r="165" spans="1:8" s="1" customFormat="1" ht="12.75">
      <c r="A165" s="9" t="s">
        <v>72</v>
      </c>
      <c r="B165" s="18">
        <v>10.5</v>
      </c>
      <c r="C165" s="54">
        <v>2240</v>
      </c>
      <c r="D165" s="53">
        <f t="shared" si="12"/>
        <v>2688</v>
      </c>
      <c r="E165" s="53">
        <f t="shared" si="10"/>
        <v>3171.8399999999997</v>
      </c>
      <c r="F165" s="82"/>
      <c r="G165" s="82"/>
      <c r="H165" s="2"/>
    </row>
    <row r="166" spans="1:7" s="1" customFormat="1" ht="12.75">
      <c r="A166" s="9" t="s">
        <v>73</v>
      </c>
      <c r="B166" s="18">
        <v>13.5</v>
      </c>
      <c r="C166" s="54">
        <v>2865</v>
      </c>
      <c r="D166" s="53">
        <f t="shared" si="12"/>
        <v>3438</v>
      </c>
      <c r="E166" s="53">
        <f t="shared" si="10"/>
        <v>4056.8399999999997</v>
      </c>
      <c r="F166" s="82"/>
      <c r="G166" s="82"/>
    </row>
    <row r="167" spans="1:7" s="1" customFormat="1" ht="12.75">
      <c r="A167" s="9" t="s">
        <v>74</v>
      </c>
      <c r="B167" s="18">
        <v>15</v>
      </c>
      <c r="C167" s="54">
        <v>2900</v>
      </c>
      <c r="D167" s="53">
        <f t="shared" si="12"/>
        <v>3480</v>
      </c>
      <c r="E167" s="53">
        <f t="shared" si="10"/>
        <v>4106.4</v>
      </c>
      <c r="F167" s="82"/>
      <c r="G167" s="82"/>
    </row>
    <row r="168" spans="1:7" s="1" customFormat="1" ht="12.75">
      <c r="A168" s="9" t="s">
        <v>75</v>
      </c>
      <c r="B168" s="18">
        <v>22</v>
      </c>
      <c r="C168" s="54">
        <v>3680</v>
      </c>
      <c r="D168" s="53">
        <f t="shared" si="12"/>
        <v>4416</v>
      </c>
      <c r="E168" s="53">
        <f t="shared" si="10"/>
        <v>5210.88</v>
      </c>
      <c r="F168" s="82"/>
      <c r="G168" s="82"/>
    </row>
    <row r="169" spans="1:7" s="1" customFormat="1" ht="12.75">
      <c r="A169" s="9" t="s">
        <v>76</v>
      </c>
      <c r="B169" s="18">
        <v>28</v>
      </c>
      <c r="C169" s="54">
        <v>3870</v>
      </c>
      <c r="D169" s="53">
        <f t="shared" si="12"/>
        <v>4644</v>
      </c>
      <c r="E169" s="53">
        <f t="shared" si="10"/>
        <v>5479.92</v>
      </c>
      <c r="F169" s="82"/>
      <c r="G169" s="82"/>
    </row>
    <row r="170" spans="1:7" s="1" customFormat="1" ht="12.75">
      <c r="A170" s="9" t="s">
        <v>77</v>
      </c>
      <c r="B170" s="18">
        <v>34.5</v>
      </c>
      <c r="C170" s="54">
        <v>5170</v>
      </c>
      <c r="D170" s="53">
        <f t="shared" si="12"/>
        <v>6204</v>
      </c>
      <c r="E170" s="53">
        <f t="shared" si="10"/>
        <v>7320.719999999999</v>
      </c>
      <c r="F170" s="82"/>
      <c r="G170" s="82"/>
    </row>
    <row r="171" spans="1:7" s="1" customFormat="1" ht="12.75">
      <c r="A171" s="9" t="s">
        <v>78</v>
      </c>
      <c r="B171" s="18">
        <v>46.5</v>
      </c>
      <c r="C171" s="54">
        <v>5530</v>
      </c>
      <c r="D171" s="53">
        <f t="shared" si="12"/>
        <v>6636</v>
      </c>
      <c r="E171" s="53">
        <f t="shared" si="10"/>
        <v>7830.48</v>
      </c>
      <c r="F171" s="82"/>
      <c r="G171" s="82"/>
    </row>
    <row r="172" spans="1:7" s="1" customFormat="1" ht="12.75">
      <c r="A172" s="9" t="s">
        <v>79</v>
      </c>
      <c r="B172" s="18">
        <v>48</v>
      </c>
      <c r="C172" s="54">
        <v>6750</v>
      </c>
      <c r="D172" s="53">
        <f t="shared" si="12"/>
        <v>8100</v>
      </c>
      <c r="E172" s="53">
        <f t="shared" si="10"/>
        <v>9558</v>
      </c>
      <c r="F172" s="82"/>
      <c r="G172" s="82"/>
    </row>
    <row r="173" spans="1:7" s="1" customFormat="1" ht="12.75">
      <c r="A173" s="7" t="s">
        <v>80</v>
      </c>
      <c r="B173" s="18">
        <v>86.8</v>
      </c>
      <c r="C173" s="70">
        <v>10800</v>
      </c>
      <c r="D173" s="53">
        <f t="shared" si="12"/>
        <v>12960</v>
      </c>
      <c r="E173" s="53">
        <f t="shared" si="10"/>
        <v>15292.8</v>
      </c>
      <c r="F173" s="82"/>
      <c r="G173" s="82"/>
    </row>
    <row r="174" spans="1:7" s="1" customFormat="1" ht="12.75">
      <c r="A174" s="9" t="s">
        <v>86</v>
      </c>
      <c r="B174" s="18">
        <v>231</v>
      </c>
      <c r="C174" s="54">
        <v>32500</v>
      </c>
      <c r="D174" s="53">
        <f t="shared" si="12"/>
        <v>39000</v>
      </c>
      <c r="E174" s="53">
        <f t="shared" si="10"/>
        <v>46020</v>
      </c>
      <c r="F174" s="82"/>
      <c r="G174" s="82"/>
    </row>
    <row r="175" spans="1:8" s="1" customFormat="1" ht="12.75">
      <c r="A175" s="12" t="s">
        <v>90</v>
      </c>
      <c r="B175" s="13"/>
      <c r="C175" s="55"/>
      <c r="D175" s="53"/>
      <c r="E175" s="53"/>
      <c r="F175" s="83"/>
      <c r="G175" s="83"/>
      <c r="H175" s="10"/>
    </row>
    <row r="176" spans="1:8" s="1" customFormat="1" ht="12.75">
      <c r="A176" s="9" t="s">
        <v>91</v>
      </c>
      <c r="B176" s="18">
        <v>12</v>
      </c>
      <c r="C176" s="53">
        <v>1200</v>
      </c>
      <c r="D176" s="53">
        <f aca="true" t="shared" si="13" ref="D176:D181">C176*1.2</f>
        <v>1440</v>
      </c>
      <c r="E176" s="53">
        <f t="shared" si="10"/>
        <v>1699.1999999999998</v>
      </c>
      <c r="F176" s="82"/>
      <c r="G176" s="82"/>
      <c r="H176" s="10"/>
    </row>
    <row r="177" spans="1:8" s="1" customFormat="1" ht="12.75">
      <c r="A177" s="9" t="s">
        <v>92</v>
      </c>
      <c r="B177" s="18">
        <v>20</v>
      </c>
      <c r="C177" s="54">
        <v>2005</v>
      </c>
      <c r="D177" s="53">
        <f t="shared" si="13"/>
        <v>2406</v>
      </c>
      <c r="E177" s="53">
        <f t="shared" si="10"/>
        <v>2839.08</v>
      </c>
      <c r="F177" s="82"/>
      <c r="G177" s="82"/>
      <c r="H177" s="10"/>
    </row>
    <row r="178" spans="1:8" s="1" customFormat="1" ht="12.75">
      <c r="A178" s="9" t="s">
        <v>93</v>
      </c>
      <c r="B178" s="18">
        <v>22.5</v>
      </c>
      <c r="C178" s="54">
        <v>2440</v>
      </c>
      <c r="D178" s="53">
        <f t="shared" si="13"/>
        <v>2928</v>
      </c>
      <c r="E178" s="53">
        <f t="shared" si="10"/>
        <v>3455.04</v>
      </c>
      <c r="F178" s="82"/>
      <c r="G178" s="82"/>
      <c r="H178" s="10"/>
    </row>
    <row r="179" spans="1:8" s="1" customFormat="1" ht="12.75">
      <c r="A179" s="9" t="s">
        <v>94</v>
      </c>
      <c r="B179" s="18">
        <v>22.8</v>
      </c>
      <c r="C179" s="54">
        <v>2495</v>
      </c>
      <c r="D179" s="53">
        <f t="shared" si="13"/>
        <v>2994</v>
      </c>
      <c r="E179" s="53">
        <f t="shared" si="10"/>
        <v>3532.9199999999996</v>
      </c>
      <c r="F179" s="82"/>
      <c r="G179" s="82"/>
      <c r="H179" s="2"/>
    </row>
    <row r="180" spans="1:8" s="1" customFormat="1" ht="12.75">
      <c r="A180" s="9" t="s">
        <v>95</v>
      </c>
      <c r="B180" s="18">
        <v>35</v>
      </c>
      <c r="C180" s="53">
        <v>3400</v>
      </c>
      <c r="D180" s="53">
        <f t="shared" si="13"/>
        <v>4080</v>
      </c>
      <c r="E180" s="53">
        <f t="shared" si="10"/>
        <v>4814.4</v>
      </c>
      <c r="F180" s="82"/>
      <c r="G180" s="82"/>
      <c r="H180" s="10"/>
    </row>
    <row r="181" spans="1:8" s="1" customFormat="1" ht="12.75">
      <c r="A181" s="9" t="s">
        <v>96</v>
      </c>
      <c r="B181" s="18">
        <v>37</v>
      </c>
      <c r="C181" s="53">
        <v>4215</v>
      </c>
      <c r="D181" s="53">
        <f t="shared" si="13"/>
        <v>5058</v>
      </c>
      <c r="E181" s="53">
        <f t="shared" si="10"/>
        <v>5968.44</v>
      </c>
      <c r="F181" s="82"/>
      <c r="G181" s="82"/>
      <c r="H181" s="10"/>
    </row>
    <row r="182" spans="1:8" s="1" customFormat="1" ht="12.75">
      <c r="A182" s="5" t="s">
        <v>0</v>
      </c>
      <c r="B182" s="5" t="s">
        <v>45</v>
      </c>
      <c r="C182" s="60" t="s">
        <v>38</v>
      </c>
      <c r="D182" s="60" t="s">
        <v>38</v>
      </c>
      <c r="E182" s="72" t="s">
        <v>2</v>
      </c>
      <c r="F182" s="85"/>
      <c r="G182" s="85"/>
      <c r="H182" s="10"/>
    </row>
    <row r="183" spans="1:8" s="1" customFormat="1" ht="12.75">
      <c r="A183" s="6"/>
      <c r="B183" s="15" t="s">
        <v>46</v>
      </c>
      <c r="C183" s="61" t="s">
        <v>1</v>
      </c>
      <c r="D183" s="61" t="s">
        <v>1</v>
      </c>
      <c r="E183" s="73" t="s">
        <v>47</v>
      </c>
      <c r="F183" s="85"/>
      <c r="G183" s="85"/>
      <c r="H183" s="10"/>
    </row>
    <row r="184" spans="1:7" s="1" customFormat="1" ht="12.75">
      <c r="A184" s="12" t="s">
        <v>81</v>
      </c>
      <c r="B184" s="13"/>
      <c r="C184" s="55"/>
      <c r="D184" s="53"/>
      <c r="E184" s="53"/>
      <c r="F184" s="82"/>
      <c r="G184" s="82"/>
    </row>
    <row r="185" spans="1:7" s="1" customFormat="1" ht="12.75">
      <c r="A185" s="9" t="s">
        <v>74</v>
      </c>
      <c r="B185" s="18">
        <v>20</v>
      </c>
      <c r="C185" s="53">
        <v>3720</v>
      </c>
      <c r="D185" s="53">
        <f>C185*1.2</f>
        <v>4464</v>
      </c>
      <c r="E185" s="53">
        <f t="shared" si="10"/>
        <v>5267.5199999999995</v>
      </c>
      <c r="F185" s="82"/>
      <c r="G185" s="82"/>
    </row>
    <row r="186" spans="1:7" s="1" customFormat="1" ht="12.75">
      <c r="A186" s="9" t="s">
        <v>76</v>
      </c>
      <c r="B186" s="18">
        <v>34.5</v>
      </c>
      <c r="C186" s="54">
        <v>3690</v>
      </c>
      <c r="D186" s="53">
        <f>C186*1.2</f>
        <v>4428</v>
      </c>
      <c r="E186" s="53">
        <f t="shared" si="10"/>
        <v>5225.04</v>
      </c>
      <c r="F186" s="82"/>
      <c r="G186" s="82"/>
    </row>
    <row r="187" spans="1:7" s="1" customFormat="1" ht="12.75">
      <c r="A187" s="9" t="s">
        <v>77</v>
      </c>
      <c r="B187" s="18">
        <v>44</v>
      </c>
      <c r="C187" s="70">
        <v>7700</v>
      </c>
      <c r="D187" s="53">
        <f>C187*1.2</f>
        <v>9240</v>
      </c>
      <c r="E187" s="53">
        <f t="shared" si="10"/>
        <v>10903.199999999999</v>
      </c>
      <c r="F187" s="82"/>
      <c r="G187" s="82"/>
    </row>
    <row r="188" spans="1:7" s="1" customFormat="1" ht="12.75">
      <c r="A188" s="9" t="s">
        <v>79</v>
      </c>
      <c r="B188" s="18">
        <v>60</v>
      </c>
      <c r="C188" s="54">
        <v>9980</v>
      </c>
      <c r="D188" s="53">
        <f>C188*1.2</f>
        <v>11976</v>
      </c>
      <c r="E188" s="53">
        <f t="shared" si="10"/>
        <v>14131.679999999998</v>
      </c>
      <c r="F188" s="82"/>
      <c r="G188" s="82"/>
    </row>
    <row r="189" spans="1:7" s="1" customFormat="1" ht="12.75">
      <c r="A189" s="12" t="s">
        <v>106</v>
      </c>
      <c r="B189" s="13"/>
      <c r="C189" s="55"/>
      <c r="D189" s="53"/>
      <c r="E189" s="53"/>
      <c r="F189" s="83"/>
      <c r="G189" s="83"/>
    </row>
    <row r="190" spans="1:7" s="1" customFormat="1" ht="12.75">
      <c r="A190" s="9" t="s">
        <v>107</v>
      </c>
      <c r="B190" s="18">
        <v>10</v>
      </c>
      <c r="C190" s="53">
        <v>840</v>
      </c>
      <c r="D190" s="53">
        <f>C190*1.2</f>
        <v>1008</v>
      </c>
      <c r="E190" s="53">
        <f t="shared" si="10"/>
        <v>1189.4399999999998</v>
      </c>
      <c r="F190" s="82"/>
      <c r="G190" s="82"/>
    </row>
    <row r="191" spans="1:7" s="1" customFormat="1" ht="12.75">
      <c r="A191" s="9" t="s">
        <v>108</v>
      </c>
      <c r="B191" s="18">
        <v>13</v>
      </c>
      <c r="C191" s="54">
        <v>1370</v>
      </c>
      <c r="D191" s="53">
        <f>C191*1.2</f>
        <v>1644</v>
      </c>
      <c r="E191" s="53">
        <f t="shared" si="10"/>
        <v>1939.9199999999998</v>
      </c>
      <c r="F191" s="82"/>
      <c r="G191" s="82"/>
    </row>
    <row r="192" spans="1:7" s="1" customFormat="1" ht="12.75">
      <c r="A192" s="9" t="s">
        <v>109</v>
      </c>
      <c r="B192" s="18">
        <v>17.2</v>
      </c>
      <c r="C192" s="54">
        <v>1700</v>
      </c>
      <c r="D192" s="53">
        <f>C192*1.2</f>
        <v>2040</v>
      </c>
      <c r="E192" s="53">
        <f t="shared" si="10"/>
        <v>2407.2</v>
      </c>
      <c r="F192" s="82"/>
      <c r="G192" s="82"/>
    </row>
    <row r="193" spans="1:7" s="1" customFormat="1" ht="12.75">
      <c r="A193" s="9" t="s">
        <v>110</v>
      </c>
      <c r="B193" s="18">
        <v>31.1</v>
      </c>
      <c r="C193" s="54">
        <v>3005</v>
      </c>
      <c r="D193" s="53">
        <f>C193*1.2</f>
        <v>3606</v>
      </c>
      <c r="E193" s="53">
        <f t="shared" si="10"/>
        <v>4255.08</v>
      </c>
      <c r="F193" s="82"/>
      <c r="G193" s="82"/>
    </row>
    <row r="194" spans="1:8" s="1" customFormat="1" ht="12.75">
      <c r="A194" s="9" t="s">
        <v>111</v>
      </c>
      <c r="B194" s="18">
        <v>50.8</v>
      </c>
      <c r="C194" s="54">
        <v>4270</v>
      </c>
      <c r="D194" s="53">
        <f>C194*1.2</f>
        <v>5124</v>
      </c>
      <c r="E194" s="53">
        <f t="shared" si="10"/>
        <v>6046.32</v>
      </c>
      <c r="F194" s="82"/>
      <c r="G194" s="82"/>
      <c r="H194" s="2"/>
    </row>
    <row r="195" spans="1:8" s="1" customFormat="1" ht="12.75">
      <c r="A195" s="12" t="s">
        <v>97</v>
      </c>
      <c r="B195" s="17"/>
      <c r="C195" s="59"/>
      <c r="D195" s="53"/>
      <c r="E195" s="53"/>
      <c r="F195" s="83"/>
      <c r="G195" s="83"/>
      <c r="H195" s="10"/>
    </row>
    <row r="196" spans="1:8" s="1" customFormat="1" ht="12.75">
      <c r="A196" s="9" t="s">
        <v>98</v>
      </c>
      <c r="B196" s="18">
        <v>10</v>
      </c>
      <c r="C196" s="53">
        <v>1030</v>
      </c>
      <c r="D196" s="53">
        <f aca="true" t="shared" si="14" ref="D196:D222">C196*1.2</f>
        <v>1236</v>
      </c>
      <c r="E196" s="53">
        <f t="shared" si="10"/>
        <v>1458.48</v>
      </c>
      <c r="F196" s="82"/>
      <c r="G196" s="82"/>
      <c r="H196" s="10"/>
    </row>
    <row r="197" spans="1:8" s="1" customFormat="1" ht="12.75">
      <c r="A197" s="9" t="s">
        <v>99</v>
      </c>
      <c r="B197" s="18">
        <v>11</v>
      </c>
      <c r="C197" s="54">
        <v>1260</v>
      </c>
      <c r="D197" s="53">
        <f t="shared" si="14"/>
        <v>1512</v>
      </c>
      <c r="E197" s="53">
        <f t="shared" si="10"/>
        <v>1784.1599999999999</v>
      </c>
      <c r="F197" s="82"/>
      <c r="G197" s="82"/>
      <c r="H197" s="10"/>
    </row>
    <row r="198" spans="1:8" s="1" customFormat="1" ht="12.75">
      <c r="A198" s="9" t="s">
        <v>100</v>
      </c>
      <c r="B198" s="16">
        <v>10.5</v>
      </c>
      <c r="C198" s="54">
        <v>1560</v>
      </c>
      <c r="D198" s="53">
        <f t="shared" si="14"/>
        <v>1872</v>
      </c>
      <c r="E198" s="53">
        <f t="shared" si="10"/>
        <v>2208.96</v>
      </c>
      <c r="F198" s="82"/>
      <c r="G198" s="82"/>
      <c r="H198" s="10"/>
    </row>
    <row r="199" spans="1:8" s="1" customFormat="1" ht="12.75">
      <c r="A199" s="9" t="s">
        <v>101</v>
      </c>
      <c r="B199" s="18">
        <v>11</v>
      </c>
      <c r="C199" s="54">
        <v>1700</v>
      </c>
      <c r="D199" s="53">
        <f t="shared" si="14"/>
        <v>2040</v>
      </c>
      <c r="E199" s="53">
        <f t="shared" si="10"/>
        <v>2407.2</v>
      </c>
      <c r="F199" s="82"/>
      <c r="G199" s="82"/>
      <c r="H199" s="10"/>
    </row>
    <row r="200" spans="1:8" s="1" customFormat="1" ht="12.75">
      <c r="A200" s="9" t="s">
        <v>102</v>
      </c>
      <c r="B200" s="18">
        <v>10</v>
      </c>
      <c r="C200" s="54">
        <v>1460</v>
      </c>
      <c r="D200" s="53">
        <f t="shared" si="14"/>
        <v>1752</v>
      </c>
      <c r="E200" s="53">
        <f t="shared" si="10"/>
        <v>2067.3599999999997</v>
      </c>
      <c r="F200" s="82"/>
      <c r="G200" s="82"/>
      <c r="H200" s="10"/>
    </row>
    <row r="201" spans="1:8" s="1" customFormat="1" ht="12.75">
      <c r="A201" s="9" t="s">
        <v>103</v>
      </c>
      <c r="B201" s="18">
        <v>19</v>
      </c>
      <c r="C201" s="54">
        <v>2230</v>
      </c>
      <c r="D201" s="53">
        <f t="shared" si="14"/>
        <v>2676</v>
      </c>
      <c r="E201" s="53">
        <f t="shared" si="10"/>
        <v>3157.68</v>
      </c>
      <c r="F201" s="82"/>
      <c r="G201" s="82"/>
      <c r="H201" s="10"/>
    </row>
    <row r="202" spans="1:7" s="1" customFormat="1" ht="12.75">
      <c r="A202" s="9" t="s">
        <v>104</v>
      </c>
      <c r="B202" s="16">
        <v>18.1</v>
      </c>
      <c r="C202" s="54">
        <v>1800</v>
      </c>
      <c r="D202" s="53">
        <f t="shared" si="14"/>
        <v>2160</v>
      </c>
      <c r="E202" s="53">
        <f t="shared" si="10"/>
        <v>2548.7999999999997</v>
      </c>
      <c r="F202" s="82"/>
      <c r="G202" s="82"/>
    </row>
    <row r="203" spans="1:7" s="1" customFormat="1" ht="12.75">
      <c r="A203" s="9" t="s">
        <v>113</v>
      </c>
      <c r="B203" s="16">
        <v>25.5</v>
      </c>
      <c r="C203" s="54">
        <v>2880</v>
      </c>
      <c r="D203" s="53">
        <f t="shared" si="14"/>
        <v>3456</v>
      </c>
      <c r="E203" s="53">
        <f t="shared" si="10"/>
        <v>4078.08</v>
      </c>
      <c r="F203" s="82"/>
      <c r="G203" s="82"/>
    </row>
    <row r="204" spans="1:8" s="1" customFormat="1" ht="12.75">
      <c r="A204" s="9" t="s">
        <v>105</v>
      </c>
      <c r="B204" s="19">
        <v>21</v>
      </c>
      <c r="C204" s="63">
        <v>2835</v>
      </c>
      <c r="D204" s="53">
        <f t="shared" si="14"/>
        <v>3402</v>
      </c>
      <c r="E204" s="53">
        <f t="shared" si="10"/>
        <v>4014.3599999999997</v>
      </c>
      <c r="F204" s="82"/>
      <c r="G204" s="82"/>
      <c r="H204" s="2"/>
    </row>
    <row r="205" spans="1:7" s="2" customFormat="1" ht="12.75">
      <c r="A205" s="12" t="s">
        <v>85</v>
      </c>
      <c r="B205" s="13"/>
      <c r="C205" s="55"/>
      <c r="D205" s="53"/>
      <c r="E205" s="53"/>
      <c r="F205" s="83"/>
      <c r="G205" s="83"/>
    </row>
    <row r="206" spans="1:8" s="1" customFormat="1" ht="12.75">
      <c r="A206" s="9" t="s">
        <v>116</v>
      </c>
      <c r="B206" s="16">
        <v>6</v>
      </c>
      <c r="C206" s="54">
        <v>1030</v>
      </c>
      <c r="D206" s="53">
        <f t="shared" si="14"/>
        <v>1236</v>
      </c>
      <c r="E206" s="53">
        <f aca="true" t="shared" si="15" ref="E206:E237">D206*1.18</f>
        <v>1458.48</v>
      </c>
      <c r="F206" s="82"/>
      <c r="G206" s="82"/>
      <c r="H206" s="2"/>
    </row>
    <row r="207" spans="1:7" s="1" customFormat="1" ht="12.75">
      <c r="A207" s="9" t="s">
        <v>117</v>
      </c>
      <c r="B207" s="18">
        <v>12.5</v>
      </c>
      <c r="C207" s="54">
        <v>1860</v>
      </c>
      <c r="D207" s="53">
        <f t="shared" si="14"/>
        <v>2232</v>
      </c>
      <c r="E207" s="53">
        <f t="shared" si="15"/>
        <v>2633.7599999999998</v>
      </c>
      <c r="F207" s="82"/>
      <c r="G207" s="82"/>
    </row>
    <row r="208" spans="1:7" s="1" customFormat="1" ht="12.75">
      <c r="A208" s="9" t="s">
        <v>118</v>
      </c>
      <c r="B208" s="18">
        <v>19</v>
      </c>
      <c r="C208" s="54">
        <v>2500</v>
      </c>
      <c r="D208" s="53">
        <f t="shared" si="14"/>
        <v>3000</v>
      </c>
      <c r="E208" s="53">
        <f t="shared" si="15"/>
        <v>3540</v>
      </c>
      <c r="F208" s="82"/>
      <c r="G208" s="82"/>
    </row>
    <row r="209" spans="1:7" s="1" customFormat="1" ht="12.75">
      <c r="A209" s="9" t="s">
        <v>119</v>
      </c>
      <c r="B209" s="16">
        <v>25.7</v>
      </c>
      <c r="C209" s="54">
        <v>2895</v>
      </c>
      <c r="D209" s="53">
        <f t="shared" si="14"/>
        <v>3474</v>
      </c>
      <c r="E209" s="53">
        <f t="shared" si="15"/>
        <v>4099.32</v>
      </c>
      <c r="F209" s="82"/>
      <c r="G209" s="82"/>
    </row>
    <row r="210" spans="1:7" s="1" customFormat="1" ht="12.75">
      <c r="A210" s="9" t="s">
        <v>201</v>
      </c>
      <c r="B210" s="18">
        <v>55</v>
      </c>
      <c r="C210" s="54">
        <v>5695</v>
      </c>
      <c r="D210" s="53">
        <f t="shared" si="14"/>
        <v>6834</v>
      </c>
      <c r="E210" s="53">
        <f t="shared" si="15"/>
        <v>8064.12</v>
      </c>
      <c r="F210" s="82"/>
      <c r="G210" s="82"/>
    </row>
    <row r="211" spans="1:7" s="1" customFormat="1" ht="12.75">
      <c r="A211" s="9" t="s">
        <v>149</v>
      </c>
      <c r="B211" s="16">
        <v>68</v>
      </c>
      <c r="C211" s="54">
        <v>6720</v>
      </c>
      <c r="D211" s="53">
        <f t="shared" si="14"/>
        <v>8064</v>
      </c>
      <c r="E211" s="53">
        <f t="shared" si="15"/>
        <v>9515.519999999999</v>
      </c>
      <c r="F211" s="82"/>
      <c r="G211" s="82"/>
    </row>
    <row r="212" spans="1:7" s="1" customFormat="1" ht="12.75">
      <c r="A212" s="9" t="s">
        <v>150</v>
      </c>
      <c r="B212" s="16">
        <v>95</v>
      </c>
      <c r="C212" s="54">
        <v>9680</v>
      </c>
      <c r="D212" s="53">
        <f t="shared" si="14"/>
        <v>11616</v>
      </c>
      <c r="E212" s="53">
        <f t="shared" si="15"/>
        <v>13706.88</v>
      </c>
      <c r="F212" s="82"/>
      <c r="G212" s="82"/>
    </row>
    <row r="213" spans="1:7" s="1" customFormat="1" ht="12.75">
      <c r="A213" s="9" t="s">
        <v>151</v>
      </c>
      <c r="B213" s="18">
        <v>115</v>
      </c>
      <c r="C213" s="54">
        <v>12000</v>
      </c>
      <c r="D213" s="53">
        <f t="shared" si="14"/>
        <v>14400</v>
      </c>
      <c r="E213" s="53">
        <f t="shared" si="15"/>
        <v>16992</v>
      </c>
      <c r="F213" s="82"/>
      <c r="G213" s="82"/>
    </row>
    <row r="214" spans="1:7" s="1" customFormat="1" ht="12.75">
      <c r="A214" s="12" t="s">
        <v>82</v>
      </c>
      <c r="B214" s="13"/>
      <c r="C214" s="68"/>
      <c r="D214" s="53"/>
      <c r="E214" s="53"/>
      <c r="F214" s="82"/>
      <c r="G214" s="82"/>
    </row>
    <row r="215" spans="1:7" s="1" customFormat="1" ht="12.75">
      <c r="A215" s="9" t="s">
        <v>71</v>
      </c>
      <c r="B215" s="19">
        <v>2.1</v>
      </c>
      <c r="C215" s="57">
        <v>190</v>
      </c>
      <c r="D215" s="53">
        <f t="shared" si="14"/>
        <v>228</v>
      </c>
      <c r="E215" s="53">
        <f t="shared" si="15"/>
        <v>269.03999999999996</v>
      </c>
      <c r="F215" s="82"/>
      <c r="G215" s="82"/>
    </row>
    <row r="216" spans="1:7" s="1" customFormat="1" ht="12.75">
      <c r="A216" s="9" t="s">
        <v>72</v>
      </c>
      <c r="B216" s="19">
        <v>3</v>
      </c>
      <c r="C216" s="57">
        <v>250</v>
      </c>
      <c r="D216" s="53">
        <f t="shared" si="14"/>
        <v>300</v>
      </c>
      <c r="E216" s="53">
        <f t="shared" si="15"/>
        <v>354</v>
      </c>
      <c r="F216" s="82"/>
      <c r="G216" s="82"/>
    </row>
    <row r="217" spans="1:7" s="1" customFormat="1" ht="12.75">
      <c r="A217" s="9" t="s">
        <v>73</v>
      </c>
      <c r="B217" s="19">
        <v>3.2</v>
      </c>
      <c r="C217" s="63">
        <v>290</v>
      </c>
      <c r="D217" s="53">
        <f t="shared" si="14"/>
        <v>348</v>
      </c>
      <c r="E217" s="53">
        <f t="shared" si="15"/>
        <v>410.64</v>
      </c>
      <c r="F217" s="82"/>
      <c r="G217" s="82"/>
    </row>
    <row r="218" spans="1:7" s="1" customFormat="1" ht="12.75">
      <c r="A218" s="9" t="s">
        <v>74</v>
      </c>
      <c r="B218" s="19">
        <v>4</v>
      </c>
      <c r="C218" s="63">
        <v>400</v>
      </c>
      <c r="D218" s="53">
        <f t="shared" si="14"/>
        <v>480</v>
      </c>
      <c r="E218" s="53">
        <f t="shared" si="15"/>
        <v>566.4</v>
      </c>
      <c r="F218" s="82"/>
      <c r="G218" s="82"/>
    </row>
    <row r="219" spans="1:7" s="1" customFormat="1" ht="12.75">
      <c r="A219" s="9" t="s">
        <v>76</v>
      </c>
      <c r="B219" s="19">
        <v>7</v>
      </c>
      <c r="C219" s="63">
        <v>870</v>
      </c>
      <c r="D219" s="53">
        <f t="shared" si="14"/>
        <v>1044</v>
      </c>
      <c r="E219" s="53">
        <f t="shared" si="15"/>
        <v>1231.9199999999998</v>
      </c>
      <c r="F219" s="82"/>
      <c r="G219" s="82"/>
    </row>
    <row r="220" spans="1:7" s="1" customFormat="1" ht="12.75">
      <c r="A220" s="9" t="s">
        <v>77</v>
      </c>
      <c r="B220" s="19">
        <v>8</v>
      </c>
      <c r="C220" s="63">
        <v>1055</v>
      </c>
      <c r="D220" s="53">
        <f t="shared" si="14"/>
        <v>1266</v>
      </c>
      <c r="E220" s="53">
        <f t="shared" si="15"/>
        <v>1493.8799999999999</v>
      </c>
      <c r="F220" s="82"/>
      <c r="G220" s="82"/>
    </row>
    <row r="221" spans="1:7" s="1" customFormat="1" ht="12.75">
      <c r="A221" s="9" t="s">
        <v>78</v>
      </c>
      <c r="B221" s="19">
        <v>10.5</v>
      </c>
      <c r="C221" s="63">
        <v>1380</v>
      </c>
      <c r="D221" s="53">
        <f t="shared" si="14"/>
        <v>1656</v>
      </c>
      <c r="E221" s="53">
        <f t="shared" si="15"/>
        <v>1954.08</v>
      </c>
      <c r="F221" s="82"/>
      <c r="G221" s="82"/>
    </row>
    <row r="222" spans="1:7" s="1" customFormat="1" ht="12.75">
      <c r="A222" s="9" t="s">
        <v>79</v>
      </c>
      <c r="B222" s="19">
        <v>13</v>
      </c>
      <c r="C222" s="63">
        <v>1490</v>
      </c>
      <c r="D222" s="53">
        <f t="shared" si="14"/>
        <v>1788</v>
      </c>
      <c r="E222" s="53">
        <f t="shared" si="15"/>
        <v>2109.8399999999997</v>
      </c>
      <c r="F222" s="82"/>
      <c r="G222" s="82"/>
    </row>
    <row r="223" spans="1:7" s="1" customFormat="1" ht="12.75">
      <c r="A223" s="9" t="s">
        <v>80</v>
      </c>
      <c r="B223" s="19">
        <v>21.5</v>
      </c>
      <c r="C223" s="69" t="s">
        <v>147</v>
      </c>
      <c r="D223" s="69" t="s">
        <v>147</v>
      </c>
      <c r="E223" s="58" t="s">
        <v>147</v>
      </c>
      <c r="F223" s="82"/>
      <c r="G223" s="82"/>
    </row>
    <row r="224" spans="1:7" s="1" customFormat="1" ht="12.75">
      <c r="A224" s="9" t="s">
        <v>86</v>
      </c>
      <c r="B224" s="19">
        <v>39.5</v>
      </c>
      <c r="C224" s="69" t="s">
        <v>147</v>
      </c>
      <c r="D224" s="69" t="s">
        <v>147</v>
      </c>
      <c r="E224" s="58" t="s">
        <v>147</v>
      </c>
      <c r="F224" s="82"/>
      <c r="G224" s="82"/>
    </row>
    <row r="225" spans="1:7" s="1" customFormat="1" ht="12.75">
      <c r="A225" s="9" t="s">
        <v>87</v>
      </c>
      <c r="B225" s="19">
        <v>110</v>
      </c>
      <c r="C225" s="69" t="s">
        <v>147</v>
      </c>
      <c r="D225" s="69" t="s">
        <v>147</v>
      </c>
      <c r="E225" s="58" t="s">
        <v>147</v>
      </c>
      <c r="F225" s="82"/>
      <c r="G225" s="82"/>
    </row>
    <row r="226" spans="1:7" s="1" customFormat="1" ht="12.75">
      <c r="A226" s="9" t="s">
        <v>88</v>
      </c>
      <c r="B226" s="19">
        <v>158</v>
      </c>
      <c r="C226" s="69" t="s">
        <v>147</v>
      </c>
      <c r="D226" s="69" t="s">
        <v>147</v>
      </c>
      <c r="E226" s="58" t="s">
        <v>147</v>
      </c>
      <c r="F226" s="82"/>
      <c r="G226" s="82"/>
    </row>
    <row r="227" spans="1:7" s="1" customFormat="1" ht="12.75">
      <c r="A227" s="9" t="s">
        <v>89</v>
      </c>
      <c r="B227" s="19">
        <v>180</v>
      </c>
      <c r="C227" s="69" t="s">
        <v>147</v>
      </c>
      <c r="D227" s="69" t="s">
        <v>147</v>
      </c>
      <c r="E227" s="58" t="s">
        <v>147</v>
      </c>
      <c r="F227" s="82"/>
      <c r="G227" s="82"/>
    </row>
    <row r="228" spans="1:7" s="1" customFormat="1" ht="12.75">
      <c r="A228" s="12" t="s">
        <v>83</v>
      </c>
      <c r="B228" s="13"/>
      <c r="C228" s="55"/>
      <c r="D228" s="53"/>
      <c r="E228" s="53"/>
      <c r="F228" s="83"/>
      <c r="G228" s="83"/>
    </row>
    <row r="229" spans="1:7" s="1" customFormat="1" ht="12.75">
      <c r="A229" s="9" t="s">
        <v>71</v>
      </c>
      <c r="B229" s="9">
        <v>0.06</v>
      </c>
      <c r="C229" s="57">
        <v>62</v>
      </c>
      <c r="D229" s="53">
        <f aca="true" t="shared" si="16" ref="D229:D237">C229*1.2</f>
        <v>74.39999999999999</v>
      </c>
      <c r="E229" s="53">
        <f t="shared" si="15"/>
        <v>87.79199999999999</v>
      </c>
      <c r="F229" s="82"/>
      <c r="G229" s="82"/>
    </row>
    <row r="230" spans="1:7" s="1" customFormat="1" ht="12.75">
      <c r="A230" s="9" t="s">
        <v>72</v>
      </c>
      <c r="B230" s="9">
        <v>0.07</v>
      </c>
      <c r="C230" s="63">
        <v>65</v>
      </c>
      <c r="D230" s="53">
        <f t="shared" si="16"/>
        <v>78</v>
      </c>
      <c r="E230" s="53">
        <f t="shared" si="15"/>
        <v>92.03999999999999</v>
      </c>
      <c r="F230" s="82"/>
      <c r="G230" s="82"/>
    </row>
    <row r="231" spans="1:7" s="1" customFormat="1" ht="12.75">
      <c r="A231" s="9" t="s">
        <v>73</v>
      </c>
      <c r="B231" s="9">
        <v>0.08</v>
      </c>
      <c r="C231" s="63">
        <v>68</v>
      </c>
      <c r="D231" s="53">
        <f t="shared" si="16"/>
        <v>81.6</v>
      </c>
      <c r="E231" s="53">
        <f t="shared" si="15"/>
        <v>96.28799999999998</v>
      </c>
      <c r="F231" s="82"/>
      <c r="G231" s="82"/>
    </row>
    <row r="232" spans="1:7" s="1" customFormat="1" ht="12.75">
      <c r="A232" s="9" t="s">
        <v>74</v>
      </c>
      <c r="B232" s="9">
        <v>0.1</v>
      </c>
      <c r="C232" s="63">
        <v>70</v>
      </c>
      <c r="D232" s="53">
        <f t="shared" si="16"/>
        <v>84</v>
      </c>
      <c r="E232" s="53">
        <f t="shared" si="15"/>
        <v>99.11999999999999</v>
      </c>
      <c r="F232" s="82"/>
      <c r="G232" s="82"/>
    </row>
    <row r="233" spans="1:7" s="1" customFormat="1" ht="12.75">
      <c r="A233" s="9" t="s">
        <v>76</v>
      </c>
      <c r="B233" s="9">
        <v>0.19</v>
      </c>
      <c r="C233" s="63">
        <v>80</v>
      </c>
      <c r="D233" s="53">
        <f t="shared" si="16"/>
        <v>96</v>
      </c>
      <c r="E233" s="53">
        <f t="shared" si="15"/>
        <v>113.28</v>
      </c>
      <c r="F233" s="82"/>
      <c r="G233" s="82"/>
    </row>
    <row r="234" spans="1:7" s="1" customFormat="1" ht="12.75">
      <c r="A234" s="9" t="s">
        <v>77</v>
      </c>
      <c r="B234" s="9">
        <v>0.21</v>
      </c>
      <c r="C234" s="63">
        <v>90</v>
      </c>
      <c r="D234" s="53">
        <f t="shared" si="16"/>
        <v>108</v>
      </c>
      <c r="E234" s="53">
        <f t="shared" si="15"/>
        <v>127.44</v>
      </c>
      <c r="F234" s="82"/>
      <c r="G234" s="82"/>
    </row>
    <row r="235" spans="1:7" s="1" customFormat="1" ht="12.75">
      <c r="A235" s="9" t="s">
        <v>78</v>
      </c>
      <c r="B235" s="9">
        <v>0.27</v>
      </c>
      <c r="C235" s="63">
        <v>260</v>
      </c>
      <c r="D235" s="53">
        <f t="shared" si="16"/>
        <v>312</v>
      </c>
      <c r="E235" s="53">
        <f t="shared" si="15"/>
        <v>368.15999999999997</v>
      </c>
      <c r="F235" s="82"/>
      <c r="G235" s="82"/>
    </row>
    <row r="236" spans="1:7" s="1" customFormat="1" ht="12.75">
      <c r="A236" s="9" t="s">
        <v>79</v>
      </c>
      <c r="B236" s="9">
        <v>0.3</v>
      </c>
      <c r="C236" s="63">
        <v>305</v>
      </c>
      <c r="D236" s="53">
        <f t="shared" si="16"/>
        <v>366</v>
      </c>
      <c r="E236" s="53">
        <f t="shared" si="15"/>
        <v>431.88</v>
      </c>
      <c r="F236" s="82"/>
      <c r="G236" s="82"/>
    </row>
    <row r="237" spans="1:7" s="1" customFormat="1" ht="12.75">
      <c r="A237" s="9" t="s">
        <v>84</v>
      </c>
      <c r="B237" s="9"/>
      <c r="C237" s="63">
        <v>225</v>
      </c>
      <c r="D237" s="53">
        <f t="shared" si="16"/>
        <v>270</v>
      </c>
      <c r="E237" s="53">
        <f t="shared" si="15"/>
        <v>318.59999999999997</v>
      </c>
      <c r="F237" s="82"/>
      <c r="G237" s="82"/>
    </row>
    <row r="238" spans="1:7" s="1" customFormat="1" ht="12.75">
      <c r="A238" s="22" t="s">
        <v>114</v>
      </c>
      <c r="B238" s="30"/>
      <c r="C238" s="71"/>
      <c r="D238" s="53"/>
      <c r="E238" s="53"/>
      <c r="F238" s="89"/>
      <c r="G238" s="89"/>
    </row>
    <row r="239" spans="1:7" s="1" customFormat="1" ht="12.75">
      <c r="A239" s="21" t="s">
        <v>115</v>
      </c>
      <c r="B239" s="9">
        <v>2000</v>
      </c>
      <c r="C239" s="28" t="s">
        <v>147</v>
      </c>
      <c r="D239" s="28" t="s">
        <v>147</v>
      </c>
      <c r="E239" s="29" t="s">
        <v>147</v>
      </c>
      <c r="F239" s="51"/>
      <c r="G239" s="51"/>
    </row>
    <row r="240" spans="1:7" s="1" customFormat="1" ht="12.75" customHeight="1">
      <c r="A240" s="48"/>
      <c r="B240" s="50"/>
      <c r="C240" s="51"/>
      <c r="D240" s="51"/>
      <c r="E240" s="51"/>
      <c r="F240" s="51"/>
      <c r="G240" s="51"/>
    </row>
    <row r="241" spans="1:7" s="1" customFormat="1" ht="12.75" customHeight="1">
      <c r="A241" s="4"/>
      <c r="C241" s="27"/>
      <c r="D241" s="27"/>
      <c r="E241" s="27"/>
      <c r="F241" s="27"/>
      <c r="G241" s="27"/>
    </row>
    <row r="242" spans="3:7" s="1" customFormat="1" ht="12.75" customHeight="1">
      <c r="C242" s="27"/>
      <c r="D242" s="27"/>
      <c r="E242" s="27"/>
      <c r="F242" s="27"/>
      <c r="G242" s="27"/>
    </row>
    <row r="243" spans="1:7" s="1" customFormat="1" ht="12.75" customHeight="1">
      <c r="A243" s="3"/>
      <c r="B243" s="3"/>
      <c r="C243" s="47"/>
      <c r="D243" s="47"/>
      <c r="E243" s="47"/>
      <c r="F243" s="47"/>
      <c r="G243" s="47"/>
    </row>
    <row r="244" spans="1:7" s="1" customFormat="1" ht="12.75" customHeight="1">
      <c r="A244" s="3"/>
      <c r="B244" s="3"/>
      <c r="C244" s="47"/>
      <c r="D244" s="47"/>
      <c r="E244" s="47"/>
      <c r="F244" s="47"/>
      <c r="G244" s="47"/>
    </row>
    <row r="245" spans="1:7" s="1" customFormat="1" ht="12.75" customHeight="1">
      <c r="A245" s="3"/>
      <c r="B245" s="3"/>
      <c r="C245" s="47"/>
      <c r="D245" s="47"/>
      <c r="E245" s="47"/>
      <c r="F245" s="47"/>
      <c r="G245" s="47"/>
    </row>
    <row r="246" spans="1:7" s="1" customFormat="1" ht="12.75" customHeight="1">
      <c r="A246" s="52"/>
      <c r="C246" s="27"/>
      <c r="D246" s="27"/>
      <c r="E246" s="27"/>
      <c r="F246" s="27"/>
      <c r="G246" s="27"/>
    </row>
    <row r="247" spans="1:7" s="1" customFormat="1" ht="12.75" customHeight="1">
      <c r="A247" s="26"/>
      <c r="C247" s="27"/>
      <c r="D247" s="27"/>
      <c r="E247" s="27"/>
      <c r="F247" s="27"/>
      <c r="G247" s="27"/>
    </row>
    <row r="248" spans="1:7" s="1" customFormat="1" ht="12.75" customHeight="1">
      <c r="A248" s="49"/>
      <c r="C248" s="27"/>
      <c r="D248" s="27"/>
      <c r="E248" s="27"/>
      <c r="F248" s="27"/>
      <c r="G248" s="27"/>
    </row>
    <row r="249" spans="1:7" s="1" customFormat="1" ht="12.75" customHeight="1">
      <c r="A249" s="49"/>
      <c r="C249" s="27"/>
      <c r="D249" s="27"/>
      <c r="E249" s="27"/>
      <c r="F249" s="27"/>
      <c r="G249" s="27"/>
    </row>
    <row r="250" spans="1:7" s="1" customFormat="1" ht="12.75" customHeight="1">
      <c r="A250" s="48"/>
      <c r="C250" s="27"/>
      <c r="D250" s="27"/>
      <c r="E250" s="27"/>
      <c r="F250" s="27"/>
      <c r="G250" s="27"/>
    </row>
    <row r="251" spans="1:7" s="1" customFormat="1" ht="12.75" customHeight="1">
      <c r="A251" s="48"/>
      <c r="C251" s="27"/>
      <c r="D251" s="27"/>
      <c r="E251" s="27"/>
      <c r="F251" s="27"/>
      <c r="G251" s="27"/>
    </row>
    <row r="252" spans="1:7" s="1" customFormat="1" ht="12.75" customHeight="1">
      <c r="A252" s="48"/>
      <c r="C252" s="27"/>
      <c r="D252" s="27"/>
      <c r="E252" s="27"/>
      <c r="F252" s="48"/>
      <c r="G252" s="48"/>
    </row>
    <row r="253" spans="1:7" s="1" customFormat="1" ht="12.75" customHeight="1">
      <c r="A253" s="48"/>
      <c r="C253" s="27"/>
      <c r="D253" s="27"/>
      <c r="E253" s="27"/>
      <c r="F253" s="48"/>
      <c r="G253" s="48"/>
    </row>
    <row r="254" spans="1:7" s="1" customFormat="1" ht="12.75" customHeight="1">
      <c r="A254" s="3"/>
      <c r="C254" s="27"/>
      <c r="D254" s="27"/>
      <c r="E254" s="27"/>
      <c r="F254" s="27"/>
      <c r="G254" s="27"/>
    </row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/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</sheetData>
  <sheetProtection/>
  <mergeCells count="3">
    <mergeCell ref="A1:E1"/>
    <mergeCell ref="A2:E2"/>
    <mergeCell ref="A3:E3"/>
  </mergeCells>
  <printOptions/>
  <pageMargins left="0.7874015748031497" right="0.5905511811023623" top="0.4724409448818898" bottom="0.3937007874015748" header="0.1968503937007874" footer="0"/>
  <pageSetup horizontalDpi="300" verticalDpi="300" orientation="portrait" paperSize="9" scale="95" r:id="rId1"/>
  <headerFooter alignWithMargins="0">
    <oddHeader>&amp;RПрайс-лист №1 от 01.01.2011 г.</oddHeader>
  </headerFooter>
  <rowBreaks count="4" manualBreakCount="4">
    <brk id="53" max="4" man="1"/>
    <brk id="119" max="3" man="1"/>
    <brk id="181" max="3" man="1"/>
    <brk id="24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Voidopribor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Маркетинг</dc:creator>
  <cp:keywords/>
  <dc:description/>
  <cp:lastModifiedBy>Большаков</cp:lastModifiedBy>
  <cp:lastPrinted>2010-12-14T11:39:00Z</cp:lastPrinted>
  <dcterms:created xsi:type="dcterms:W3CDTF">1999-01-20T12:09:50Z</dcterms:created>
  <dcterms:modified xsi:type="dcterms:W3CDTF">2011-02-18T10:00:53Z</dcterms:modified>
  <cp:category/>
  <cp:version/>
  <cp:contentType/>
  <cp:contentStatus/>
</cp:coreProperties>
</file>